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8750" windowHeight="10725" activeTab="0"/>
  </bookViews>
  <sheets>
    <sheet name="zal 21A" sheetId="1" r:id="rId1"/>
  </sheets>
  <definedNames>
    <definedName name="b" localSheetId="0">'zal 21A'!$A:$A</definedName>
    <definedName name="b">#REF!</definedName>
    <definedName name="_xlnm.Print_Titles" localSheetId="0">'zal 21A'!$5:$7</definedName>
  </definedNames>
  <calcPr fullCalcOnLoad="1"/>
</workbook>
</file>

<file path=xl/sharedStrings.xml><?xml version="1.0" encoding="utf-8"?>
<sst xmlns="http://schemas.openxmlformats.org/spreadsheetml/2006/main" count="376" uniqueCount="273">
  <si>
    <t>Wartość netto [PLN}:</t>
  </si>
  <si>
    <t>Cena jedn. netto [PLN]</t>
  </si>
  <si>
    <t>Wartość netto      [PLN]</t>
  </si>
  <si>
    <t>9.</t>
  </si>
  <si>
    <t>Lp.</t>
  </si>
  <si>
    <t>nazwa</t>
  </si>
  <si>
    <t>ilość</t>
  </si>
  <si>
    <t>m</t>
  </si>
  <si>
    <t>Wyszczególnienie elementów rozliczeniowych</t>
  </si>
  <si>
    <t>1.</t>
  </si>
  <si>
    <t>2.</t>
  </si>
  <si>
    <t>3.</t>
  </si>
  <si>
    <t>4.</t>
  </si>
  <si>
    <t>5.</t>
  </si>
  <si>
    <t>6.</t>
  </si>
  <si>
    <t>8.</t>
  </si>
  <si>
    <t>12.</t>
  </si>
  <si>
    <t>14.</t>
  </si>
  <si>
    <t>Nr specyfikacji
technicznej</t>
  </si>
  <si>
    <t>Jednostka</t>
  </si>
  <si>
    <t>7.</t>
  </si>
  <si>
    <r>
      <t>m</t>
    </r>
    <r>
      <rPr>
        <vertAlign val="superscript"/>
        <sz val="10"/>
        <rFont val="Arial"/>
        <family val="2"/>
      </rPr>
      <t>2</t>
    </r>
  </si>
  <si>
    <t>15.</t>
  </si>
  <si>
    <t>17.</t>
  </si>
  <si>
    <t>19.</t>
  </si>
  <si>
    <t>20.</t>
  </si>
  <si>
    <t>szt.</t>
  </si>
  <si>
    <t>13.</t>
  </si>
  <si>
    <t>22.</t>
  </si>
  <si>
    <t>24.</t>
  </si>
  <si>
    <t>16.</t>
  </si>
  <si>
    <t>18.</t>
  </si>
  <si>
    <t>23.</t>
  </si>
  <si>
    <t>10.</t>
  </si>
  <si>
    <t>11.</t>
  </si>
  <si>
    <t>21.</t>
  </si>
  <si>
    <t>25.</t>
  </si>
  <si>
    <t>26.</t>
  </si>
  <si>
    <t>27.</t>
  </si>
  <si>
    <t>28.</t>
  </si>
  <si>
    <t>Budowa budynku mieszkalnego czterorodzinnego przy ul. Sienkiewicza w Nidzicy</t>
  </si>
  <si>
    <t>roboty wykończeniowe</t>
  </si>
  <si>
    <t>Roboty wykończeniowe wewnętrzne</t>
  </si>
  <si>
    <t>KNR K-04 0102-01</t>
  </si>
  <si>
    <t>Przyklejenie płyt styropianowych na ścianach wewnetrznych poddasza EPS-70 gr.15 cm</t>
  </si>
  <si>
    <t>m2</t>
  </si>
  <si>
    <t>Izolacje cieplne i przeciwdźwiekowe z wełny mineralnej poziome z płyt układanych na sucho - jedna wartswa gr.15cm-izolacja stropodachu (mijankowo)</t>
  </si>
  <si>
    <t>Izolacje cieplne i przeciwdźwiekowe z wełny mineralnej poziome z płyt układanych na sucho - każda następna wartstwa gr.15cm</t>
  </si>
  <si>
    <t>Okładziny gipsowo-kartonowe GKF (ognioochronne) gr. 15mm, pojedyncze na stropach, na rusztach metalowych; rozstaw profili nosnych 40 cm - przymocowanie do stropu drewnianego</t>
  </si>
  <si>
    <t>KNR 2-02 0613-03</t>
  </si>
  <si>
    <t>KNR 2-02 0613-04</t>
  </si>
  <si>
    <t>KNR 2-02 2011-02</t>
  </si>
  <si>
    <t>KNR 2-02 2011-04</t>
  </si>
  <si>
    <t>KNR 2-02 2006-01</t>
  </si>
  <si>
    <t>Okładziny z płyt gips.-karton.ognio- i wodoodporne 12,5 mm (suche tynki gips.) pojedyńcze na ścianach na zaprawie w łazienkach</t>
  </si>
  <si>
    <t>KNR 2-02 2006-06</t>
  </si>
  <si>
    <t>Okładziny z płyt gips.-karton.jw. (suche tynki gips.)-dodatek za druga warstwę na zaprawie na ścianach</t>
  </si>
  <si>
    <t>KNR 2-02 0803-02</t>
  </si>
  <si>
    <t>Tynki wewnetrzne zwykłe kat.II wykonywane ręcznie na ścianach i słupach</t>
  </si>
  <si>
    <t>KNR 2-02 0810-01 analogia</t>
  </si>
  <si>
    <t>Wykonywane ręcznie tynki wewnętrzne zwykłe kat.II na ościeżach o szerokości 18 cm</t>
  </si>
  <si>
    <t>Wykonywane ręcznie tynki wewnętrzne zwykłe kat.II na podciągu</t>
  </si>
  <si>
    <t>KNR 2-02 0815-04</t>
  </si>
  <si>
    <t>Wewnętrzne gładzie gipsowe, dwuwarstwowe na ścianach</t>
  </si>
  <si>
    <t>KNR 2-02 2004-04</t>
  </si>
  <si>
    <t>Obud.przewodów wentylacyjnych płytami gips.-karton.GKF 2x15mm na rusztach metal.pojedyń.dwuwarstw.100-02</t>
  </si>
  <si>
    <t>KNR 2017 0204-01</t>
  </si>
  <si>
    <t>Montaż w aneksie kuchennym-wentylator kanałowy wyciągowy 150m3/h wraz z wyłącznikiem i zasilaniem</t>
  </si>
  <si>
    <t>KNR 4-01 0322-02 analogia</t>
  </si>
  <si>
    <t>Obsadzenie kratek wentylacyjnych 14x14 cm wew.pomieszczeń</t>
  </si>
  <si>
    <t>Obsadzenie kratek wentylacyjnych 14x14 cm w kominach</t>
  </si>
  <si>
    <t>KNR 0-12II 0829-04</t>
  </si>
  <si>
    <t>Licowanie ścian płytkami o wymiarach 15x15 cm na klej metodą zwykłą-w aneksie kuchennym</t>
  </si>
  <si>
    <t>Izolacje przeciwwilgociowe powłokowe pionowe np..szkło wodne- wykonywane w łazienkach</t>
  </si>
  <si>
    <t>KNR 2-02 0603-01 analogia</t>
  </si>
  <si>
    <t>Licowanie scian płytkami o wymiarach 15x20 cm na klej metodą zwykłą - w łazienkach do wys.2,00m</t>
  </si>
  <si>
    <t>KNR 2-02 0604-03</t>
  </si>
  <si>
    <t>Izolacje przeciwwilgociowe z papy powierzchni poziomych na lepiku na gorąco-pierwsza warstwa-posadzek</t>
  </si>
  <si>
    <t>KNR 2-02 0604-04</t>
  </si>
  <si>
    <t>Izolacje przeciwwilgociowe z papy powierzchni poziomych na lepiku na gorąco-druga warstwa</t>
  </si>
  <si>
    <t>KNR 2-02 0609-03</t>
  </si>
  <si>
    <t>Izolacje cieplne i przeciwdźwiekowe z płyt styropianowych poziome na wierzchu konstrukcji na sucho - jedna wartswa gr. 15cm,EPS-100</t>
  </si>
  <si>
    <t>KNR 2-02 1102-01</t>
  </si>
  <si>
    <t>Warstwy wyrównawcze pod posadzki z zaprawy cementowej o grubości 20 mm zatarte na ostro</t>
  </si>
  <si>
    <t>KNR 2-02 1102-03</t>
  </si>
  <si>
    <t>KNR 2-02 1106-07</t>
  </si>
  <si>
    <t>Dopłata za zbrojenie siatką stalową 10x10x3mm</t>
  </si>
  <si>
    <t>KNR-W 2-02 1105-01</t>
  </si>
  <si>
    <t>Warstwy niwelująco-wyrównawcze cementowe grubości 2 mm zatarte na gładko-bez łazienek</t>
  </si>
  <si>
    <t>KNR-W 2-02 1105-02</t>
  </si>
  <si>
    <t>Warstwy wyrównawcze i wygładzające-pogrubienie warstwy o 1mm</t>
  </si>
  <si>
    <t>Wysokoelastyczna izolacja powierzchni poziomych-szpachlowanie masą SUPERFLEX-10a łazienkach</t>
  </si>
  <si>
    <t>KNR 0-29 0638-01 analogia</t>
  </si>
  <si>
    <t>Izolacja poziomych szczelin taśmami SUPERFLEX</t>
  </si>
  <si>
    <t>29.</t>
  </si>
  <si>
    <t>NNRNKB 202 2805-03</t>
  </si>
  <si>
    <t>(z.VI)Posadzki jednobarwne z płytek kamionkowych GRES o wym.20x20cm na zaprawie klejowej o grub.warstwy 4 mm w pomieszczeniach o pow.do 10m2-wiatrołapy</t>
  </si>
  <si>
    <t>30.</t>
  </si>
  <si>
    <t>NNRNKB 202 2809-02</t>
  </si>
  <si>
    <t>(z.VI)Cokoliki z płutek kamionkowych GRES o wym.12.5x25cm na zaprawie klejowej w pomieszczeniach o pow. do 10m2</t>
  </si>
  <si>
    <t>31.</t>
  </si>
  <si>
    <t>KNR 0-12II 1118-06</t>
  </si>
  <si>
    <t>Posadzki płytkowe z kamieni sztucznych;płytki 20x20cm układane na klej metodą zwykłą-terakota w łazienkach</t>
  </si>
  <si>
    <t>32.</t>
  </si>
  <si>
    <t>NNRNKB 202 1136-01</t>
  </si>
  <si>
    <t>(z.VIII)Posadzki z paneli podłogowych gr.8mm,AC 4 z listwami przypodłogowymi-komunikacja i pokoje</t>
  </si>
  <si>
    <t>33.</t>
  </si>
  <si>
    <t>KNR 0-19 1023-03</t>
  </si>
  <si>
    <t>Montaż okien z PCV z obróbką obsadzenia o pow. 1.0m2-wg wykazu stolarki</t>
  </si>
  <si>
    <t>34.</t>
  </si>
  <si>
    <t>KNR 0-19 1023-06</t>
  </si>
  <si>
    <t>Montaż okien rozwieranych i uchylno-rozwieranych jednodzielnych z PCV z obróbką obsadzenia o pow. Do 1,5m2-wg wykazu stolarki</t>
  </si>
  <si>
    <t>35.</t>
  </si>
  <si>
    <t>KNR 0-19 1023-07</t>
  </si>
  <si>
    <t>Mintaż okien rozwieranych i uchylno-rozwieranych jednodzielnych z PCV z obróbką obsadzenia o pow. Ponad 1,5m2-wg wykazu stolarki</t>
  </si>
  <si>
    <t>36.</t>
  </si>
  <si>
    <t>KNR 0-19 1023-12</t>
  </si>
  <si>
    <t>Montaż drzwi zewnetrznych wejściowych ocieplanych z PCV z obróbka obsadzenia</t>
  </si>
  <si>
    <t>37.</t>
  </si>
  <si>
    <t>KNR 2-02 1017-02</t>
  </si>
  <si>
    <t>Skrzydła drzwiowe płytowe wewnętrzne przeszklone o powierzchni ponad 1,6m2 fabrycznie wykończone-wewnątrzlokalowe</t>
  </si>
  <si>
    <t>38.</t>
  </si>
  <si>
    <t>KNR 2-02 1015-01</t>
  </si>
  <si>
    <t>Ościeżnice regulowane drzwi wewnątrzlokalowych</t>
  </si>
  <si>
    <t>39.</t>
  </si>
  <si>
    <t>Skrzydła drzwiowe łazienkowe przeszklone o powierzchni ponad 1,6m2 fabrycznie wykończone-wewnątrzlokalowe</t>
  </si>
  <si>
    <t>40.</t>
  </si>
  <si>
    <t>KNR 2-02 1015-01 analogia</t>
  </si>
  <si>
    <t>Ościeżnice regulowane drzwi łazienkowych</t>
  </si>
  <si>
    <t>41.</t>
  </si>
  <si>
    <t>KNR 2-02 0129-02</t>
  </si>
  <si>
    <t>Obsadzenie prefabrykowanych podokienników z PCV (0,25*1,90*4+0,25*1,10*4+0,25*0,85*4+0,25*1,60*4)</t>
  </si>
  <si>
    <t>42.</t>
  </si>
  <si>
    <t>Razem dział:Roboty wykończeniowe wewnętrzne</t>
  </si>
  <si>
    <t>Roboty malarskie wewnętrzne</t>
  </si>
  <si>
    <t>NNRNKB 202 1134-01</t>
  </si>
  <si>
    <t>(z.VII)Gruntowanie podłozy preparatami uni-grunt-powierzchnie poziome</t>
  </si>
  <si>
    <t>43.</t>
  </si>
  <si>
    <t>NNRNKB 202 1134-02</t>
  </si>
  <si>
    <t>(z.VII)Gruntowanie podłozy preparatami uni-grunt-powierzchnie pionowe</t>
  </si>
  <si>
    <t>44.</t>
  </si>
  <si>
    <t>KNR 2-02 1505-03</t>
  </si>
  <si>
    <t>Dwukrotne malowanie farbami akrylowymi powierzchni wewnetrznych w kolorach jasnych-podłozy gipsowych z gruntowaniem</t>
  </si>
  <si>
    <t>45.</t>
  </si>
  <si>
    <t>KNR 2-02 2004-04 analogia</t>
  </si>
  <si>
    <t>Obud.przewodów kominowych na poddaszu nieuzytkowym płytami gips.-karton.GKF 2x15mm</t>
  </si>
  <si>
    <t>46.</t>
  </si>
  <si>
    <t>Razem dział:Roboty malarskie wewnętrzne</t>
  </si>
  <si>
    <t>Roboty wykończeniowe dachu-obróbki</t>
  </si>
  <si>
    <t>NNRNKB 202 0541-02</t>
  </si>
  <si>
    <t>(z.VI)Obróbki blacharskie z blachy powlekanej o szer.w rozwinięciu ponad 25cm-kominów ponad dachem</t>
  </si>
  <si>
    <t>47.</t>
  </si>
  <si>
    <t>KNR AT-09 0104-05</t>
  </si>
  <si>
    <t>Akcesoria do pokryć dachowych-stopnie kominiarskie</t>
  </si>
  <si>
    <t>48.</t>
  </si>
  <si>
    <t>KNR AT-09 0104-04</t>
  </si>
  <si>
    <t>Akcesoria do pokryć dachowych - ławy kominiarskie 100cm</t>
  </si>
  <si>
    <t>49.</t>
  </si>
  <si>
    <t>KNR-W 2-02 0409-06</t>
  </si>
  <si>
    <t>Deski wiatrowo-czołowe dachu i lukarn 3,2x25cm</t>
  </si>
  <si>
    <t>m3</t>
  </si>
  <si>
    <t>50.</t>
  </si>
  <si>
    <t>Deski okapowe 3,2x25cm</t>
  </si>
  <si>
    <t>51.</t>
  </si>
  <si>
    <t>NNRNKB 202 0539-01</t>
  </si>
  <si>
    <t>(z.VI)Pokrycie dachów blachą powlekaną-montaż gąsiorów</t>
  </si>
  <si>
    <t>52.</t>
  </si>
  <si>
    <t>(z.VI)Obróbki blacharskie z blachy powlekanej o szer.w rozwinięciu ponad 25 cm-koszy zlewowych</t>
  </si>
  <si>
    <t>53.</t>
  </si>
  <si>
    <t>(z.VI)Obróbki blacharskie z blachy powlekanej o szer. W rozwinięciu ponad 25 cm-desek wiatrowych</t>
  </si>
  <si>
    <t>54.</t>
  </si>
  <si>
    <t>(z.VI)Obróbki blacharskie z blachy powlekanej o szer. W rozwinięciu ponad 25 cm-styku kominów z dachem</t>
  </si>
  <si>
    <t>55.</t>
  </si>
  <si>
    <t>KNR-W 2-02 0522-02</t>
  </si>
  <si>
    <t>Rynny dachowe półokrągłe o śr. 15 cm-montaż z gotowych elementów z blachy stalowej ocynkowanej</t>
  </si>
  <si>
    <t>56.</t>
  </si>
  <si>
    <t>KNR-W 2-02 0524-03</t>
  </si>
  <si>
    <t>Rynny dachowe-leje spustowe 120/150</t>
  </si>
  <si>
    <t>57.</t>
  </si>
  <si>
    <t>KNR-W 2-02 0529-02</t>
  </si>
  <si>
    <t>Rury spustowe okrągłe o sr. 12 cm - montaż z gotowych elementów z blachy stalowej ocynkowanej</t>
  </si>
  <si>
    <t>58.</t>
  </si>
  <si>
    <t>KNR-W 2-02 0524-03 analogia</t>
  </si>
  <si>
    <t>Kolanka i załamania z bl.ocynkowanej fi 12 cm</t>
  </si>
  <si>
    <t>59.</t>
  </si>
  <si>
    <t>NNRNKB 202 0541-01</t>
  </si>
  <si>
    <t>(z.VI) Obróbki blacharskie z blachy powlekanej o szer. W rozwinięciu do 25 cm-pasów zarynnowych</t>
  </si>
  <si>
    <t>60.</t>
  </si>
  <si>
    <t>KNR-W 2-02 20203-01</t>
  </si>
  <si>
    <t>Boazeria z listew drewnianych o szerokości do 45 mm-podbitki okapów</t>
  </si>
  <si>
    <t>61.</t>
  </si>
  <si>
    <t>KNR-W 2-02 20203-03 analogia</t>
  </si>
  <si>
    <t>Dwukrotne malowanie sadolinem</t>
  </si>
  <si>
    <t>Razem dział:Roboty wykończeniowe dachu-obróbki</t>
  </si>
  <si>
    <t>62.</t>
  </si>
  <si>
    <t>KNR 0-23 2612-09 analogia</t>
  </si>
  <si>
    <t>Ocieplenie scian budynków płytami styropianowymi-zamocowanie listwy cokołowej</t>
  </si>
  <si>
    <t>63.</t>
  </si>
  <si>
    <t>KNR 0-17 2610-01</t>
  </si>
  <si>
    <t>Ocieplenie ścian budynków z gazobetonu płytami styropianowymi EPS 70,0,038W/m2*K gr.20cm metodą lekką-mokrą wraz z przyg. Podłoza i ręczne wyk. Wyprawy elewacyjnej cienkowarstwowej z got.suchej mieszanki gr.ziarna 2 mm</t>
  </si>
  <si>
    <t>64.</t>
  </si>
  <si>
    <t>KNR K-04 0103-10 analogia</t>
  </si>
  <si>
    <t>Wykonanie wartswy zbrojącej-dodatkowa warstwa siatki</t>
  </si>
  <si>
    <t>65.</t>
  </si>
  <si>
    <t>KNR 0-17 2610-07</t>
  </si>
  <si>
    <t>Ocieplenie ościeży z gazobetonu o szer. do 30cm styripian EPS 70 gr.3cm Ocieplenie scian budynków płytami styropianowymi metodą lekką-mokrą wraz z przyg. Podłoża i ręczne wykonanie wyprawy elewacyjnej cienkowarstwowej z got. suchej mieszanki</t>
  </si>
  <si>
    <t>66.</t>
  </si>
  <si>
    <t>KNR K-04 0104-01</t>
  </si>
  <si>
    <t>Ochrona narozników wypukłych prostych katownikiem z siatką</t>
  </si>
  <si>
    <t>67.</t>
  </si>
  <si>
    <t>KNR K-04 0202-05</t>
  </si>
  <si>
    <t>Dwukrotne malowanie powierzchni zewnętrznych tynków fakturowych bez gruntowania-farbą silikatową</t>
  </si>
  <si>
    <t>68.</t>
  </si>
  <si>
    <t>(z.VI)Obróbki blacharskie z blachy powlekanej o szer. W rozwinięciu ponad 25 cm-parapety zewnętrzne</t>
  </si>
  <si>
    <t>69.</t>
  </si>
  <si>
    <t>KNR 0-17 2610-01 analogia</t>
  </si>
  <si>
    <t>Ocieplenie cokołu budynków płytami styropianowymi EPS 100-0,038W/m2*K gr.15cm metoda lekką-mokrą wraz z przyg. podłoża i ręczne wyk.wyprawy elewacyjnej cienkowarstwowej-kamyczek 1,2 mm</t>
  </si>
  <si>
    <t>70.</t>
  </si>
  <si>
    <t>Wykonanie warstwy zbrojącej-dodatkowa warstwa siatki na cokole</t>
  </si>
  <si>
    <t>71.</t>
  </si>
  <si>
    <t>KNR 4-01 0213-01 analogia</t>
  </si>
  <si>
    <t>Wykonanie betonowego odprowadzenia wody opadowej spod rur spustowych</t>
  </si>
  <si>
    <t>72.</t>
  </si>
  <si>
    <t>KNR 2-31 0511-02</t>
  </si>
  <si>
    <t>73.</t>
  </si>
  <si>
    <t>KNR 2031 0511-02</t>
  </si>
  <si>
    <t>Nawierzchnie z kostki brukowej betonowej grubość 6 cm na podsypce cementowo-piaskowej-opaski odwadniające szer.40 cm</t>
  </si>
  <si>
    <t>74.</t>
  </si>
  <si>
    <t>KNR 2-31 0407-02</t>
  </si>
  <si>
    <t>Obrzeża betonowe o wymiarach 20x6 cm na podsypce piaskowej z wypełnieniem spoin piaskiem</t>
  </si>
  <si>
    <t>75.</t>
  </si>
  <si>
    <t>Dwukrotne bejcowanie (zpozostawieniem rys.drewna)elementów zewnętrznych zadaszeń nad wejściami-słupy,pławie..</t>
  </si>
  <si>
    <t>Razem dział:Roboty wykończeniowe-elewacja budynku</t>
  </si>
  <si>
    <t>76.</t>
  </si>
  <si>
    <t>KNR-W 2-02 0504-01</t>
  </si>
  <si>
    <t>Izolacja p.wilgociowa płyt tarasów i spoczników papą termozgrzewalną 4,2 mm-jednowarstwowe</t>
  </si>
  <si>
    <t>77.</t>
  </si>
  <si>
    <t>Izolacja poziomych szczelin-styków płyt ze ścianami taśmami SUPERFLEX</t>
  </si>
  <si>
    <t>78.</t>
  </si>
  <si>
    <t>(z.VI) Obróbki blacharskie z blachy powlekanej o szer. W rozwinięciu do 25 cm-krawędzi płyt</t>
  </si>
  <si>
    <t>79.</t>
  </si>
  <si>
    <t>Warstwy spadkowe z zaprawy cementowej grubości 20mm zatarte na ostro</t>
  </si>
  <si>
    <t>80.</t>
  </si>
  <si>
    <t>warstwy spadkowe z zaprawy cementowej-dodatek lub potrącenie za zmianę grubości o 10 mm   Krotność=2</t>
  </si>
  <si>
    <t>81.</t>
  </si>
  <si>
    <t>KNR 2-02 1219-03</t>
  </si>
  <si>
    <t>Wycieraczki do obuwia 40x100cm ocynkowane</t>
  </si>
  <si>
    <t>82.</t>
  </si>
  <si>
    <t>KNR 0-29 0640-01 analogia</t>
  </si>
  <si>
    <t>Izolacja p.wilgociowa powierzchni płyt tarasów,biegów,schodów wysokoelastyczna izolacja powierzchni poziomych-szpachlowanie masą SUPERFLEX-10 plus membrana wodoszczelna</t>
  </si>
  <si>
    <t>83.</t>
  </si>
  <si>
    <t>NNRNKB 202 2810-05</t>
  </si>
  <si>
    <t>(z.VI) okładziny schodów z płytek kamionkowych GRES o wym, 30x30 cm na zaprawie klejowej o grub. warstwy 5 mm</t>
  </si>
  <si>
    <t>84.</t>
  </si>
  <si>
    <t>(z.VI)Cokoliki z płytek kamionkowych GRES o wys. 10 cm na zaprawie klejowej</t>
  </si>
  <si>
    <t>85.</t>
  </si>
  <si>
    <t>KNNR 7 0703-04</t>
  </si>
  <si>
    <t>Przegrody z tworzyw sztucznych nieotwierane-powierzchnia do 10m2-ścianki z plexi matowe-oddzielenie tarasów</t>
  </si>
  <si>
    <t>86.</t>
  </si>
  <si>
    <t>Przegrody z tworzyw sztucznych nieotwierane-powierzchnia do 10 m2-ścianki z plexi matowe-oddzielenie tarasów</t>
  </si>
  <si>
    <t>87.</t>
  </si>
  <si>
    <t>KNR-W 2-02 1219-08</t>
  </si>
  <si>
    <t>Uchwyty do flag</t>
  </si>
  <si>
    <t>88.</t>
  </si>
  <si>
    <t>KNR-W 2-02 1219-08 analogia</t>
  </si>
  <si>
    <t>Wykonanie i montaż tablicy z numerem budynku</t>
  </si>
  <si>
    <t>Roboty wykończeniowe-elewacja budynku</t>
  </si>
  <si>
    <t>PRZEDMIAR/KOSZTORYS OFERTOWY Załącznik nr 21A</t>
  </si>
  <si>
    <t>Okładziny gipsoso-kartonowe, GKF 15 mm - dodatek za druga warswe płyt</t>
  </si>
  <si>
    <t>Schody,podesty,spoczniki i balustrady</t>
  </si>
  <si>
    <t>Razem dział: schody, podesty,spoczniki i balustrady</t>
  </si>
  <si>
    <t>Warstwy wyrównawcze pod posadzki z zaprawy cementowej-dodatek lub potrącenie za zmianę grubości o 10 mm  Krotność=3</t>
  </si>
  <si>
    <t>Nawierzchnie z kostki brukowej betonowej grubość 6 cm na podsypce cementowo-piaskowej-chodniki przy schodach wejściowych i na tarasach oraz placyku pod śmietnik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</si>
</sst>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_(* #,##0_);_(* \(#,##0\);_(* &quot;-&quot;??_);_(@_)"/>
    <numFmt numFmtId="178" formatCode="0.0000"/>
    <numFmt numFmtId="179" formatCode="0.000"/>
    <numFmt numFmtId="180" formatCode="_-* #,##0.0\ _z_ł_-;\-* #,##0.0\ _z_ł_-;_-* &quot;-&quot;?\ _z_ł_-;_-@_-"/>
    <numFmt numFmtId="181" formatCode="0.000000"/>
    <numFmt numFmtId="182" formatCode="0.00000"/>
    <numFmt numFmtId="183" formatCode="#,##0.0"/>
    <numFmt numFmtId="184" formatCode="mm/dd/yy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d/m/yy"/>
    <numFmt numFmtId="190" formatCode="d/mmm/yy"/>
    <numFmt numFmtId="191" formatCode="d/mmm"/>
    <numFmt numFmtId="192" formatCode="h:mm"/>
    <numFmt numFmtId="193" formatCode="h:mm:ss"/>
    <numFmt numFmtId="194" formatCode="d/m/yy\ h:mm"/>
    <numFmt numFmtId="195" formatCode="#,##0\ &quot;zł&quot;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#,##0.000"/>
    <numFmt numFmtId="201" formatCode="#,##0.00\ &quot;zł&quot;"/>
    <numFmt numFmtId="202" formatCode="#,##0.00\ [$zł-415];[Red]\-#,##0.00\ [$zł-415]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56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4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38" fillId="8" borderId="0" applyNumberFormat="0" applyBorder="0" applyAlignment="0" applyProtection="0"/>
    <xf numFmtId="0" fontId="14" fillId="3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5" borderId="0" applyNumberFormat="0" applyBorder="0" applyAlignment="0" applyProtection="0"/>
    <xf numFmtId="0" fontId="38" fillId="12" borderId="0" applyNumberFormat="0" applyBorder="0" applyAlignment="0" applyProtection="0"/>
    <xf numFmtId="0" fontId="14" fillId="13" borderId="0" applyNumberFormat="0" applyBorder="0" applyAlignment="0" applyProtection="0"/>
    <xf numFmtId="0" fontId="38" fillId="14" borderId="0" applyNumberFormat="0" applyBorder="0" applyAlignment="0" applyProtection="0"/>
    <xf numFmtId="0" fontId="14" fillId="15" borderId="0" applyNumberFormat="0" applyBorder="0" applyAlignment="0" applyProtection="0"/>
    <xf numFmtId="0" fontId="38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13" borderId="0" applyNumberFormat="0" applyBorder="0" applyAlignment="0" applyProtection="0"/>
    <xf numFmtId="0" fontId="38" fillId="19" borderId="0" applyNumberFormat="0" applyBorder="0" applyAlignment="0" applyProtection="0"/>
    <xf numFmtId="0" fontId="14" fillId="20" borderId="0" applyNumberFormat="0" applyBorder="0" applyAlignment="0" applyProtection="0"/>
    <xf numFmtId="0" fontId="38" fillId="21" borderId="0" applyNumberFormat="0" applyBorder="0" applyAlignment="0" applyProtection="0"/>
    <xf numFmtId="0" fontId="14" fillId="5" borderId="0" applyNumberFormat="0" applyBorder="0" applyAlignment="0" applyProtection="0"/>
    <xf numFmtId="0" fontId="39" fillId="22" borderId="0" applyNumberFormat="0" applyBorder="0" applyAlignment="0" applyProtection="0"/>
    <xf numFmtId="0" fontId="15" fillId="23" borderId="0" applyNumberFormat="0" applyBorder="0" applyAlignment="0" applyProtection="0"/>
    <xf numFmtId="0" fontId="39" fillId="24" borderId="0" applyNumberFormat="0" applyBorder="0" applyAlignment="0" applyProtection="0"/>
    <xf numFmtId="0" fontId="15" fillId="15" borderId="0" applyNumberFormat="0" applyBorder="0" applyAlignment="0" applyProtection="0"/>
    <xf numFmtId="0" fontId="39" fillId="25" borderId="0" applyNumberFormat="0" applyBorder="0" applyAlignment="0" applyProtection="0"/>
    <xf numFmtId="0" fontId="15" fillId="17" borderId="0" applyNumberFormat="0" applyBorder="0" applyAlignment="0" applyProtection="0"/>
    <xf numFmtId="0" fontId="39" fillId="26" borderId="0" applyNumberFormat="0" applyBorder="0" applyAlignment="0" applyProtection="0"/>
    <xf numFmtId="0" fontId="15" fillId="13" borderId="0" applyNumberFormat="0" applyBorder="0" applyAlignment="0" applyProtection="0"/>
    <xf numFmtId="0" fontId="39" fillId="27" borderId="0" applyNumberFormat="0" applyBorder="0" applyAlignment="0" applyProtection="0"/>
    <xf numFmtId="0" fontId="15" fillId="23" borderId="0" applyNumberFormat="0" applyBorder="0" applyAlignment="0" applyProtection="0"/>
    <xf numFmtId="0" fontId="39" fillId="28" borderId="0" applyNumberFormat="0" applyBorder="0" applyAlignment="0" applyProtection="0"/>
    <xf numFmtId="0" fontId="15" fillId="5" borderId="0" applyNumberFormat="0" applyBorder="0" applyAlignment="0" applyProtection="0"/>
    <xf numFmtId="0" fontId="39" fillId="29" borderId="0" applyNumberFormat="0" applyBorder="0" applyAlignment="0" applyProtection="0"/>
    <xf numFmtId="0" fontId="15" fillId="23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33" borderId="0" applyNumberFormat="0" applyBorder="0" applyAlignment="0" applyProtection="0"/>
    <xf numFmtId="0" fontId="39" fillId="34" borderId="0" applyNumberFormat="0" applyBorder="0" applyAlignment="0" applyProtection="0"/>
    <xf numFmtId="0" fontId="15" fillId="35" borderId="0" applyNumberFormat="0" applyBorder="0" applyAlignment="0" applyProtection="0"/>
    <xf numFmtId="0" fontId="39" fillId="36" borderId="0" applyNumberFormat="0" applyBorder="0" applyAlignment="0" applyProtection="0"/>
    <xf numFmtId="0" fontId="15" fillId="23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40" fillId="39" borderId="1" applyNumberFormat="0" applyAlignment="0" applyProtection="0"/>
    <xf numFmtId="0" fontId="16" fillId="5" borderId="2" applyNumberFormat="0" applyAlignment="0" applyProtection="0"/>
    <xf numFmtId="0" fontId="41" fillId="40" borderId="3" applyNumberFormat="0" applyAlignment="0" applyProtection="0"/>
    <xf numFmtId="0" fontId="17" fillId="41" borderId="4" applyNumberFormat="0" applyAlignment="0" applyProtection="0"/>
    <xf numFmtId="0" fontId="42" fillId="42" borderId="0" applyNumberFormat="0" applyBorder="0" applyAlignment="0" applyProtection="0"/>
    <xf numFmtId="0" fontId="18" fillId="4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8" fillId="0" borderId="6" applyNumberFormat="0" applyFill="0" applyAlignment="0" applyProtection="0"/>
    <xf numFmtId="0" fontId="44" fillId="44" borderId="7" applyNumberFormat="0" applyAlignment="0" applyProtection="0"/>
    <xf numFmtId="0" fontId="20" fillId="45" borderId="8" applyNumberFormat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47" fillId="0" borderId="13" applyNumberFormat="0" applyFill="0" applyAlignment="0" applyProtection="0"/>
    <xf numFmtId="0" fontId="23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40" borderId="1" applyNumberFormat="0" applyAlignment="0" applyProtection="0"/>
    <xf numFmtId="0" fontId="31" fillId="41" borderId="2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2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7" borderId="17" applyNumberFormat="0" applyFont="0" applyAlignment="0" applyProtection="0"/>
    <xf numFmtId="0" fontId="30" fillId="7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27" fillId="4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2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19" xfId="98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1" fillId="0" borderId="21" xfId="98" applyFont="1" applyFill="1" applyBorder="1" applyAlignment="1">
      <alignment horizontal="center" vertical="center"/>
      <protection/>
    </xf>
    <xf numFmtId="4" fontId="1" fillId="0" borderId="21" xfId="98" applyNumberFormat="1" applyFont="1" applyFill="1" applyBorder="1" applyAlignment="1">
      <alignment horizontal="center" vertical="center"/>
      <protection/>
    </xf>
    <xf numFmtId="0" fontId="6" fillId="0" borderId="19" xfId="98" applyFont="1" applyFill="1" applyBorder="1" applyAlignment="1">
      <alignment horizontal="center" vertical="center"/>
      <protection/>
    </xf>
    <xf numFmtId="0" fontId="6" fillId="0" borderId="19" xfId="98" applyFont="1" applyFill="1" applyBorder="1" applyAlignment="1">
      <alignment horizontal="center" vertical="center" wrapText="1"/>
      <protection/>
    </xf>
    <xf numFmtId="4" fontId="0" fillId="0" borderId="19" xfId="98" applyNumberFormat="1" applyFont="1" applyBorder="1" applyAlignment="1" quotePrefix="1">
      <alignment horizontal="center" vertical="center"/>
      <protection/>
    </xf>
    <xf numFmtId="4" fontId="32" fillId="0" borderId="0" xfId="0" applyNumberFormat="1" applyFont="1" applyAlignment="1">
      <alignment/>
    </xf>
    <xf numFmtId="4" fontId="32" fillId="0" borderId="0" xfId="0" applyNumberFormat="1" applyFont="1" applyFill="1" applyAlignment="1">
      <alignment/>
    </xf>
    <xf numFmtId="4" fontId="0" fillId="0" borderId="19" xfId="98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2" fontId="1" fillId="0" borderId="19" xfId="98" applyNumberFormat="1" applyFont="1" applyBorder="1" applyAlignment="1">
      <alignment horizontal="center" vertical="center"/>
      <protection/>
    </xf>
    <xf numFmtId="3" fontId="6" fillId="0" borderId="19" xfId="98" applyNumberFormat="1" applyFont="1" applyFill="1" applyBorder="1" applyAlignment="1">
      <alignment horizontal="center" vertical="center"/>
      <protection/>
    </xf>
    <xf numFmtId="3" fontId="6" fillId="0" borderId="19" xfId="98" applyNumberFormat="1" applyFont="1" applyBorder="1" applyAlignment="1">
      <alignment horizontal="center" vertical="center"/>
      <protection/>
    </xf>
    <xf numFmtId="4" fontId="1" fillId="0" borderId="1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wrapText="1"/>
    </xf>
    <xf numFmtId="3" fontId="6" fillId="50" borderId="19" xfId="98" applyNumberFormat="1" applyFont="1" applyFill="1" applyBorder="1" applyAlignment="1">
      <alignment horizontal="center" vertical="center"/>
      <protection/>
    </xf>
    <xf numFmtId="0" fontId="6" fillId="50" borderId="19" xfId="98" applyFont="1" applyFill="1" applyBorder="1" applyAlignment="1">
      <alignment horizontal="center" vertical="center"/>
      <protection/>
    </xf>
    <xf numFmtId="0" fontId="9" fillId="50" borderId="19" xfId="98" applyFont="1" applyFill="1" applyBorder="1" applyAlignment="1">
      <alignment horizontal="center" vertical="center" wrapText="1"/>
      <protection/>
    </xf>
    <xf numFmtId="0" fontId="0" fillId="0" borderId="22" xfId="98" applyFont="1" applyFill="1" applyBorder="1" applyAlignment="1">
      <alignment horizontal="center" vertical="center"/>
      <protection/>
    </xf>
    <xf numFmtId="0" fontId="0" fillId="0" borderId="22" xfId="98" applyFont="1" applyFill="1" applyBorder="1" applyAlignment="1">
      <alignment horizontal="center" vertical="center" wrapText="1"/>
      <protection/>
    </xf>
    <xf numFmtId="0" fontId="0" fillId="0" borderId="22" xfId="98" applyFont="1" applyFill="1" applyBorder="1" applyAlignment="1">
      <alignment horizontal="left" vertical="center" wrapText="1"/>
      <protection/>
    </xf>
    <xf numFmtId="4" fontId="0" fillId="0" borderId="22" xfId="98" applyNumberFormat="1" applyFont="1" applyBorder="1" applyAlignment="1">
      <alignment horizontal="center" vertical="center"/>
      <protection/>
    </xf>
    <xf numFmtId="200" fontId="0" fillId="0" borderId="19" xfId="98" applyNumberFormat="1" applyFont="1" applyFill="1" applyBorder="1" applyAlignment="1">
      <alignment horizontal="center" vertical="center"/>
      <protection/>
    </xf>
    <xf numFmtId="200" fontId="0" fillId="0" borderId="20" xfId="98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200" fontId="0" fillId="0" borderId="19" xfId="0" applyNumberFormat="1" applyFont="1" applyFill="1" applyBorder="1" applyAlignment="1" quotePrefix="1">
      <alignment horizontal="center" vertical="center"/>
    </xf>
    <xf numFmtId="2" fontId="0" fillId="0" borderId="19" xfId="98" applyNumberFormat="1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51" borderId="20" xfId="0" applyFont="1" applyFill="1" applyBorder="1" applyAlignment="1">
      <alignment horizontal="center" vertical="center"/>
    </xf>
    <xf numFmtId="0" fontId="0" fillId="51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Continuous" vertical="center" wrapText="1"/>
    </xf>
    <xf numFmtId="0" fontId="9" fillId="0" borderId="19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20" xfId="0" applyFont="1" applyFill="1" applyBorder="1" applyAlignment="1">
      <alignment horizontal="centerContinuous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 vertical="center" wrapText="1" shrinkToFit="1"/>
    </xf>
    <xf numFmtId="200" fontId="0" fillId="0" borderId="22" xfId="0" applyNumberFormat="1" applyFont="1" applyFill="1" applyBorder="1" applyAlignment="1">
      <alignment horizontal="center" vertical="center"/>
    </xf>
    <xf numFmtId="200" fontId="0" fillId="0" borderId="21" xfId="0" applyNumberFormat="1" applyFont="1" applyFill="1" applyBorder="1" applyAlignment="1" quotePrefix="1">
      <alignment horizontal="center" vertical="center"/>
    </xf>
    <xf numFmtId="200" fontId="0" fillId="0" borderId="19" xfId="0" applyNumberFormat="1" applyFont="1" applyFill="1" applyBorder="1" applyAlignment="1">
      <alignment horizontal="center" vertical="center"/>
    </xf>
    <xf numFmtId="200" fontId="0" fillId="0" borderId="22" xfId="0" applyNumberFormat="1" applyFont="1" applyFill="1" applyBorder="1" applyAlignment="1" quotePrefix="1">
      <alignment horizontal="center" vertical="center"/>
    </xf>
    <xf numFmtId="0" fontId="35" fillId="50" borderId="19" xfId="98" applyFont="1" applyFill="1" applyBorder="1" applyAlignment="1">
      <alignment horizontal="center" vertical="center"/>
      <protection/>
    </xf>
    <xf numFmtId="0" fontId="1" fillId="50" borderId="19" xfId="98" applyFont="1" applyFill="1" applyBorder="1" applyAlignment="1">
      <alignment horizontal="left" vertical="center" wrapText="1"/>
      <protection/>
    </xf>
    <xf numFmtId="0" fontId="1" fillId="0" borderId="25" xfId="140" applyFont="1" applyFill="1" applyBorder="1" applyAlignment="1">
      <alignment horizontal="center"/>
      <protection/>
    </xf>
    <xf numFmtId="0" fontId="1" fillId="0" borderId="21" xfId="98" applyFont="1" applyFill="1" applyBorder="1" applyAlignment="1">
      <alignment horizontal="center" vertical="center"/>
      <protection/>
    </xf>
    <xf numFmtId="0" fontId="1" fillId="0" borderId="22" xfId="98" applyFont="1" applyFill="1" applyBorder="1" applyAlignment="1">
      <alignment horizontal="center" vertical="center"/>
      <protection/>
    </xf>
    <xf numFmtId="0" fontId="1" fillId="0" borderId="26" xfId="98" applyFont="1" applyFill="1" applyBorder="1" applyAlignment="1">
      <alignment horizontal="center" vertical="center"/>
      <protection/>
    </xf>
    <xf numFmtId="0" fontId="1" fillId="0" borderId="23" xfId="98" applyFont="1" applyFill="1" applyBorder="1" applyAlignment="1">
      <alignment horizontal="center" vertical="center"/>
      <protection/>
    </xf>
    <xf numFmtId="4" fontId="1" fillId="0" borderId="21" xfId="98" applyNumberFormat="1" applyFont="1" applyBorder="1" applyAlignment="1">
      <alignment horizontal="center" vertical="center" wrapText="1"/>
      <protection/>
    </xf>
    <xf numFmtId="4" fontId="1" fillId="0" borderId="22" xfId="98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wrapText="1"/>
    </xf>
    <xf numFmtId="0" fontId="1" fillId="0" borderId="21" xfId="98" applyFont="1" applyFill="1" applyBorder="1" applyAlignment="1">
      <alignment horizontal="center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Dziesiętny 2 2" xfId="72"/>
    <cellStyle name="Dziesiętny 2 3" xfId="73"/>
    <cellStyle name="Dziesiętny 2 3 2" xfId="74"/>
    <cellStyle name="Dziesiętny 2 3 3" xfId="75"/>
    <cellStyle name="Dziesiętny 2 4" xfId="76"/>
    <cellStyle name="Dziesiętny 3" xfId="77"/>
    <cellStyle name="Dziesiętny 4" xfId="78"/>
    <cellStyle name="Dziesiętny 5" xfId="79"/>
    <cellStyle name="Dziesiętny 6" xfId="80"/>
    <cellStyle name="Dziesiętny 7" xfId="81"/>
    <cellStyle name="Hyperlink" xfId="82"/>
    <cellStyle name="Komórka połączona" xfId="83"/>
    <cellStyle name="Komórka połączona 2" xfId="84"/>
    <cellStyle name="Komórka zaznaczona" xfId="85"/>
    <cellStyle name="Komórka zaznaczona 2" xfId="86"/>
    <cellStyle name="Nagłówek 1" xfId="87"/>
    <cellStyle name="Nagłówek 1 2" xfId="88"/>
    <cellStyle name="Nagłówek 2" xfId="89"/>
    <cellStyle name="Nagłówek 2 2" xfId="90"/>
    <cellStyle name="Nagłówek 3" xfId="91"/>
    <cellStyle name="Nagłówek 3 2" xfId="92"/>
    <cellStyle name="Nagłówek 4" xfId="93"/>
    <cellStyle name="Nagłówek 4 2" xfId="94"/>
    <cellStyle name="Neutralne" xfId="95"/>
    <cellStyle name="Neutralne 2" xfId="96"/>
    <cellStyle name="None" xfId="97"/>
    <cellStyle name="Normalny 10" xfId="98"/>
    <cellStyle name="Normalny 11" xfId="99"/>
    <cellStyle name="Normalny 12" xfId="100"/>
    <cellStyle name="Normalny 13" xfId="101"/>
    <cellStyle name="Normalny 14" xfId="102"/>
    <cellStyle name="Normalny 15" xfId="103"/>
    <cellStyle name="Normalny 16" xfId="104"/>
    <cellStyle name="Normalny 17" xfId="105"/>
    <cellStyle name="Normalny 2" xfId="106"/>
    <cellStyle name="Normalny 2 2" xfId="107"/>
    <cellStyle name="Normalny 2 3" xfId="108"/>
    <cellStyle name="Normalny 2 4" xfId="109"/>
    <cellStyle name="Normalny 2 5" xfId="110"/>
    <cellStyle name="Normalny 2 6" xfId="111"/>
    <cellStyle name="Normalny 2 7" xfId="112"/>
    <cellStyle name="Normalny 2 8" xfId="113"/>
    <cellStyle name="Normalny 3" xfId="114"/>
    <cellStyle name="Normalny 3 2" xfId="115"/>
    <cellStyle name="Normalny 3 3" xfId="116"/>
    <cellStyle name="Normalny 3 4" xfId="117"/>
    <cellStyle name="Normalny 3 5" xfId="118"/>
    <cellStyle name="Normalny 3 6" xfId="119"/>
    <cellStyle name="Normalny 3 7" xfId="120"/>
    <cellStyle name="Normalny 3 8" xfId="121"/>
    <cellStyle name="Normalny 4" xfId="122"/>
    <cellStyle name="Normalny 4 2" xfId="123"/>
    <cellStyle name="Normalny 4 3" xfId="124"/>
    <cellStyle name="Normalny 4 4" xfId="125"/>
    <cellStyle name="Normalny 4 5" xfId="126"/>
    <cellStyle name="Normalny 4 6" xfId="127"/>
    <cellStyle name="Normalny 4 7" xfId="128"/>
    <cellStyle name="Normalny 4 8" xfId="129"/>
    <cellStyle name="Normalny 5" xfId="130"/>
    <cellStyle name="Normalny 5 2" xfId="131"/>
    <cellStyle name="Normalny 5 3" xfId="132"/>
    <cellStyle name="Normalny 5 4" xfId="133"/>
    <cellStyle name="Normalny 5 5" xfId="134"/>
    <cellStyle name="Normalny 5 6" xfId="135"/>
    <cellStyle name="Normalny 6" xfId="136"/>
    <cellStyle name="Normalny 6 2" xfId="137"/>
    <cellStyle name="Normalny 7" xfId="138"/>
    <cellStyle name="Normalny 7 2" xfId="139"/>
    <cellStyle name="Normalny 8" xfId="140"/>
    <cellStyle name="Normalny 9" xfId="141"/>
    <cellStyle name="Obliczenia" xfId="142"/>
    <cellStyle name="Obliczenia 2" xfId="143"/>
    <cellStyle name="Followed Hyperlink" xfId="144"/>
    <cellStyle name="Opis" xfId="145"/>
    <cellStyle name="Percent" xfId="146"/>
    <cellStyle name="Suma" xfId="147"/>
    <cellStyle name="Suma 2" xfId="148"/>
    <cellStyle name="Tekst objaśnienia" xfId="149"/>
    <cellStyle name="Tekst objaśnienia 2" xfId="150"/>
    <cellStyle name="Tekst ostrzeżenia" xfId="151"/>
    <cellStyle name="Tekst ostrzeżenia 2" xfId="152"/>
    <cellStyle name="Tytuł" xfId="153"/>
    <cellStyle name="Tytuł 2" xfId="154"/>
    <cellStyle name="Uwaga" xfId="155"/>
    <cellStyle name="Uwaga 2" xfId="156"/>
    <cellStyle name="Currency" xfId="157"/>
    <cellStyle name="Currency [0]" xfId="158"/>
    <cellStyle name="Złe" xfId="159"/>
    <cellStyle name="Złe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8"/>
  <sheetViews>
    <sheetView tabSelected="1" view="pageBreakPreview" zoomScaleSheetLayoutView="100" zoomScalePageLayoutView="0" workbookViewId="0" topLeftCell="A82">
      <selection activeCell="C86" sqref="C86"/>
    </sheetView>
  </sheetViews>
  <sheetFormatPr defaultColWidth="9.140625" defaultRowHeight="12.75"/>
  <cols>
    <col min="1" max="1" width="4.28125" style="6" customWidth="1"/>
    <col min="2" max="2" width="15.28125" style="8" customWidth="1"/>
    <col min="3" max="3" width="56.00390625" style="9" customWidth="1"/>
    <col min="4" max="4" width="6.8515625" style="6" customWidth="1"/>
    <col min="5" max="5" width="11.28125" style="7" customWidth="1"/>
    <col min="6" max="6" width="10.28125" style="27" customWidth="1"/>
    <col min="7" max="7" width="17.28125" style="1" customWidth="1"/>
    <col min="8" max="8" width="9.00390625" style="1" customWidth="1"/>
    <col min="9" max="9" width="15.7109375" style="40" customWidth="1"/>
    <col min="10" max="15" width="5.7109375" style="1" customWidth="1"/>
    <col min="16" max="16384" width="9.140625" style="1" customWidth="1"/>
  </cols>
  <sheetData>
    <row r="1" spans="1:7" ht="23.25">
      <c r="A1" s="94" t="s">
        <v>267</v>
      </c>
      <c r="B1" s="94"/>
      <c r="C1" s="94"/>
      <c r="D1" s="94"/>
      <c r="E1" s="94"/>
      <c r="F1" s="95"/>
      <c r="G1" s="95"/>
    </row>
    <row r="2" ht="15.75">
      <c r="C2" s="43"/>
    </row>
    <row r="3" spans="1:7" ht="39" customHeight="1">
      <c r="A3" s="96" t="s">
        <v>40</v>
      </c>
      <c r="B3" s="96"/>
      <c r="C3" s="96"/>
      <c r="D3" s="96"/>
      <c r="E3" s="96"/>
      <c r="F3" s="97"/>
      <c r="G3" s="97"/>
    </row>
    <row r="4" spans="1:5" ht="18">
      <c r="A4" s="10"/>
      <c r="B4" s="16"/>
      <c r="C4" s="100" t="s">
        <v>41</v>
      </c>
      <c r="D4" s="100"/>
      <c r="E4" s="100"/>
    </row>
    <row r="5" spans="1:7" ht="12.75" customHeight="1">
      <c r="A5" s="88" t="s">
        <v>4</v>
      </c>
      <c r="B5" s="98" t="s">
        <v>18</v>
      </c>
      <c r="C5" s="98" t="s">
        <v>8</v>
      </c>
      <c r="D5" s="90" t="s">
        <v>19</v>
      </c>
      <c r="E5" s="91"/>
      <c r="F5" s="92" t="s">
        <v>1</v>
      </c>
      <c r="G5" s="92" t="s">
        <v>2</v>
      </c>
    </row>
    <row r="6" spans="1:7" ht="45" customHeight="1">
      <c r="A6" s="89"/>
      <c r="B6" s="99"/>
      <c r="C6" s="99"/>
      <c r="D6" s="35" t="s">
        <v>5</v>
      </c>
      <c r="E6" s="36" t="s">
        <v>6</v>
      </c>
      <c r="F6" s="93"/>
      <c r="G6" s="93"/>
    </row>
    <row r="7" spans="1:7" ht="12.75">
      <c r="A7" s="37">
        <v>1</v>
      </c>
      <c r="B7" s="38">
        <v>2</v>
      </c>
      <c r="C7" s="38">
        <v>3</v>
      </c>
      <c r="D7" s="37">
        <v>4</v>
      </c>
      <c r="E7" s="46">
        <v>5</v>
      </c>
      <c r="F7" s="47">
        <v>6</v>
      </c>
      <c r="G7" s="47">
        <v>7</v>
      </c>
    </row>
    <row r="8" spans="1:7" ht="15">
      <c r="A8" s="85" t="s">
        <v>9</v>
      </c>
      <c r="B8" s="52"/>
      <c r="C8" s="86" t="s">
        <v>42</v>
      </c>
      <c r="D8" s="51"/>
      <c r="E8" s="50"/>
      <c r="F8" s="50"/>
      <c r="G8" s="50"/>
    </row>
    <row r="9" spans="1:7" ht="25.5">
      <c r="A9" s="53" t="s">
        <v>9</v>
      </c>
      <c r="B9" s="54" t="s">
        <v>43</v>
      </c>
      <c r="C9" s="55" t="s">
        <v>44</v>
      </c>
      <c r="D9" s="53" t="s">
        <v>45</v>
      </c>
      <c r="E9" s="57">
        <v>56.794</v>
      </c>
      <c r="F9" s="56"/>
      <c r="G9" s="56">
        <f aca="true" t="shared" si="0" ref="G9:G15">E9*F9</f>
        <v>0</v>
      </c>
    </row>
    <row r="10" spans="1:7" ht="38.25">
      <c r="A10" s="53" t="s">
        <v>10</v>
      </c>
      <c r="B10" s="54" t="s">
        <v>49</v>
      </c>
      <c r="C10" s="33" t="s">
        <v>46</v>
      </c>
      <c r="D10" s="53" t="s">
        <v>45</v>
      </c>
      <c r="E10" s="57">
        <v>189.916</v>
      </c>
      <c r="F10" s="42"/>
      <c r="G10" s="56">
        <f t="shared" si="0"/>
        <v>0</v>
      </c>
    </row>
    <row r="11" spans="1:7" ht="25.5">
      <c r="A11" s="53" t="s">
        <v>11</v>
      </c>
      <c r="B11" s="54" t="s">
        <v>50</v>
      </c>
      <c r="C11" s="33" t="s">
        <v>47</v>
      </c>
      <c r="D11" s="53" t="s">
        <v>45</v>
      </c>
      <c r="E11" s="58">
        <v>189.916</v>
      </c>
      <c r="F11" s="42"/>
      <c r="G11" s="56">
        <f t="shared" si="0"/>
        <v>0</v>
      </c>
    </row>
    <row r="12" spans="1:7" ht="38.25">
      <c r="A12" s="53" t="s">
        <v>12</v>
      </c>
      <c r="B12" s="54" t="s">
        <v>51</v>
      </c>
      <c r="C12" s="33" t="s">
        <v>48</v>
      </c>
      <c r="D12" s="53" t="s">
        <v>45</v>
      </c>
      <c r="E12" s="57">
        <v>189.916</v>
      </c>
      <c r="F12" s="42"/>
      <c r="G12" s="56">
        <f t="shared" si="0"/>
        <v>0</v>
      </c>
    </row>
    <row r="13" spans="1:9" s="5" customFormat="1" ht="25.5">
      <c r="A13" s="22" t="s">
        <v>13</v>
      </c>
      <c r="B13" s="22" t="s">
        <v>52</v>
      </c>
      <c r="C13" s="59" t="s">
        <v>268</v>
      </c>
      <c r="D13" s="53" t="s">
        <v>45</v>
      </c>
      <c r="E13" s="60">
        <v>189.916</v>
      </c>
      <c r="F13" s="39"/>
      <c r="G13" s="61">
        <f t="shared" si="0"/>
        <v>0</v>
      </c>
      <c r="I13" s="40"/>
    </row>
    <row r="14" spans="1:9" s="5" customFormat="1" ht="38.25">
      <c r="A14" s="19" t="s">
        <v>14</v>
      </c>
      <c r="B14" s="19" t="s">
        <v>53</v>
      </c>
      <c r="C14" s="34" t="s">
        <v>54</v>
      </c>
      <c r="D14" s="53" t="s">
        <v>45</v>
      </c>
      <c r="E14" s="81">
        <v>14.52</v>
      </c>
      <c r="F14" s="23"/>
      <c r="G14" s="44">
        <f t="shared" si="0"/>
        <v>0</v>
      </c>
      <c r="I14" s="40"/>
    </row>
    <row r="15" spans="1:9" s="24" customFormat="1" ht="25.5">
      <c r="A15" s="19" t="s">
        <v>20</v>
      </c>
      <c r="B15" s="19" t="s">
        <v>55</v>
      </c>
      <c r="C15" s="29" t="s">
        <v>56</v>
      </c>
      <c r="D15" s="53" t="s">
        <v>45</v>
      </c>
      <c r="E15" s="82">
        <v>14.52</v>
      </c>
      <c r="F15" s="39"/>
      <c r="G15" s="44">
        <f t="shared" si="0"/>
        <v>0</v>
      </c>
      <c r="I15" s="41"/>
    </row>
    <row r="16" spans="1:9" s="24" customFormat="1" ht="25.5">
      <c r="A16" s="22" t="s">
        <v>15</v>
      </c>
      <c r="B16" s="20" t="s">
        <v>57</v>
      </c>
      <c r="C16" s="30" t="s">
        <v>58</v>
      </c>
      <c r="D16" s="53" t="s">
        <v>45</v>
      </c>
      <c r="E16" s="83">
        <v>502.378</v>
      </c>
      <c r="F16" s="23"/>
      <c r="G16" s="44">
        <f aca="true" t="shared" si="1" ref="G16:G36">E16*F16</f>
        <v>0</v>
      </c>
      <c r="I16" s="41"/>
    </row>
    <row r="17" spans="1:9" s="24" customFormat="1" ht="25.5">
      <c r="A17" s="19" t="s">
        <v>3</v>
      </c>
      <c r="B17" s="62" t="s">
        <v>59</v>
      </c>
      <c r="C17" s="30" t="s">
        <v>60</v>
      </c>
      <c r="D17" s="53" t="s">
        <v>45</v>
      </c>
      <c r="E17" s="83">
        <v>21.161</v>
      </c>
      <c r="F17" s="23"/>
      <c r="G17" s="44">
        <f t="shared" si="1"/>
        <v>0</v>
      </c>
      <c r="I17" s="41"/>
    </row>
    <row r="18" spans="1:9" s="24" customFormat="1" ht="25.5">
      <c r="A18" s="19" t="s">
        <v>33</v>
      </c>
      <c r="B18" s="62" t="s">
        <v>59</v>
      </c>
      <c r="C18" s="30" t="s">
        <v>61</v>
      </c>
      <c r="D18" s="53" t="s">
        <v>45</v>
      </c>
      <c r="E18" s="83">
        <v>14.905</v>
      </c>
      <c r="F18" s="23"/>
      <c r="G18" s="44">
        <f t="shared" si="1"/>
        <v>0</v>
      </c>
      <c r="I18" s="41"/>
    </row>
    <row r="19" spans="1:9" s="24" customFormat="1" ht="12.75">
      <c r="A19" s="19" t="s">
        <v>34</v>
      </c>
      <c r="B19" s="19" t="s">
        <v>62</v>
      </c>
      <c r="C19" s="30" t="s">
        <v>63</v>
      </c>
      <c r="D19" s="53" t="s">
        <v>45</v>
      </c>
      <c r="E19" s="83">
        <v>538.444</v>
      </c>
      <c r="F19" s="23"/>
      <c r="G19" s="44">
        <f t="shared" si="1"/>
        <v>0</v>
      </c>
      <c r="I19" s="41"/>
    </row>
    <row r="20" spans="1:9" s="24" customFormat="1" ht="25.5">
      <c r="A20" s="22" t="s">
        <v>16</v>
      </c>
      <c r="B20" s="25" t="s">
        <v>64</v>
      </c>
      <c r="C20" s="29" t="s">
        <v>65</v>
      </c>
      <c r="D20" s="53" t="s">
        <v>45</v>
      </c>
      <c r="E20" s="83">
        <v>1.84</v>
      </c>
      <c r="F20" s="23"/>
      <c r="G20" s="44">
        <f t="shared" si="1"/>
        <v>0</v>
      </c>
      <c r="I20" s="41"/>
    </row>
    <row r="21" spans="1:9" s="24" customFormat="1" ht="25.5">
      <c r="A21" s="20" t="s">
        <v>27</v>
      </c>
      <c r="B21" s="20" t="s">
        <v>66</v>
      </c>
      <c r="C21" s="29" t="s">
        <v>67</v>
      </c>
      <c r="D21" s="20" t="s">
        <v>26</v>
      </c>
      <c r="E21" s="82">
        <v>4</v>
      </c>
      <c r="F21" s="39"/>
      <c r="G21" s="44">
        <f t="shared" si="1"/>
        <v>0</v>
      </c>
      <c r="I21" s="41"/>
    </row>
    <row r="22" spans="1:9" s="24" customFormat="1" ht="25.5">
      <c r="A22" s="19" t="s">
        <v>17</v>
      </c>
      <c r="B22" s="62" t="s">
        <v>68</v>
      </c>
      <c r="C22" s="29" t="s">
        <v>69</v>
      </c>
      <c r="D22" s="19" t="s">
        <v>26</v>
      </c>
      <c r="E22" s="83">
        <v>12</v>
      </c>
      <c r="F22" s="23"/>
      <c r="G22" s="44">
        <f t="shared" si="1"/>
        <v>0</v>
      </c>
      <c r="I22" s="41"/>
    </row>
    <row r="23" spans="1:7" ht="25.5">
      <c r="A23" s="19" t="s">
        <v>22</v>
      </c>
      <c r="B23" s="62" t="s">
        <v>68</v>
      </c>
      <c r="C23" s="29" t="s">
        <v>70</v>
      </c>
      <c r="D23" s="19" t="s">
        <v>26</v>
      </c>
      <c r="E23" s="83">
        <v>16</v>
      </c>
      <c r="F23" s="23"/>
      <c r="G23" s="44">
        <f t="shared" si="1"/>
        <v>0</v>
      </c>
    </row>
    <row r="24" spans="1:9" s="24" customFormat="1" ht="25.5">
      <c r="A24" s="19" t="s">
        <v>30</v>
      </c>
      <c r="B24" s="19" t="s">
        <v>71</v>
      </c>
      <c r="C24" s="29" t="s">
        <v>72</v>
      </c>
      <c r="D24" s="19" t="s">
        <v>21</v>
      </c>
      <c r="E24" s="83">
        <v>7.2</v>
      </c>
      <c r="F24" s="23"/>
      <c r="G24" s="44">
        <f t="shared" si="1"/>
        <v>0</v>
      </c>
      <c r="I24" s="41"/>
    </row>
    <row r="25" spans="1:9" s="24" customFormat="1" ht="25.5">
      <c r="A25" s="19" t="s">
        <v>23</v>
      </c>
      <c r="B25" s="62" t="s">
        <v>74</v>
      </c>
      <c r="C25" s="29" t="s">
        <v>73</v>
      </c>
      <c r="D25" s="19" t="s">
        <v>21</v>
      </c>
      <c r="E25" s="83">
        <v>23.16</v>
      </c>
      <c r="F25" s="23"/>
      <c r="G25" s="44">
        <f t="shared" si="1"/>
        <v>0</v>
      </c>
      <c r="I25" s="41"/>
    </row>
    <row r="26" spans="1:9" s="24" customFormat="1" ht="25.5">
      <c r="A26" s="19" t="s">
        <v>31</v>
      </c>
      <c r="B26" s="62" t="s">
        <v>71</v>
      </c>
      <c r="C26" s="29" t="s">
        <v>75</v>
      </c>
      <c r="D26" s="19" t="s">
        <v>21</v>
      </c>
      <c r="E26" s="83">
        <v>23.16</v>
      </c>
      <c r="F26" s="23"/>
      <c r="G26" s="44">
        <f t="shared" si="1"/>
        <v>0</v>
      </c>
      <c r="I26" s="41"/>
    </row>
    <row r="27" spans="1:9" s="24" customFormat="1" ht="25.5">
      <c r="A27" s="19" t="s">
        <v>24</v>
      </c>
      <c r="B27" s="62" t="s">
        <v>76</v>
      </c>
      <c r="C27" s="29" t="s">
        <v>77</v>
      </c>
      <c r="D27" s="19" t="s">
        <v>21</v>
      </c>
      <c r="E27" s="83">
        <v>189.916</v>
      </c>
      <c r="F27" s="23"/>
      <c r="G27" s="44">
        <f t="shared" si="1"/>
        <v>0</v>
      </c>
      <c r="I27" s="41"/>
    </row>
    <row r="28" spans="1:9" s="24" customFormat="1" ht="25.5">
      <c r="A28" s="19" t="s">
        <v>25</v>
      </c>
      <c r="B28" s="19" t="s">
        <v>78</v>
      </c>
      <c r="C28" s="29" t="s">
        <v>79</v>
      </c>
      <c r="D28" s="19" t="s">
        <v>21</v>
      </c>
      <c r="E28" s="83">
        <v>189.916</v>
      </c>
      <c r="F28" s="23"/>
      <c r="G28" s="44">
        <f t="shared" si="1"/>
        <v>0</v>
      </c>
      <c r="I28" s="41"/>
    </row>
    <row r="29" spans="1:9" s="24" customFormat="1" ht="38.25">
      <c r="A29" s="19" t="s">
        <v>35</v>
      </c>
      <c r="B29" s="62" t="s">
        <v>80</v>
      </c>
      <c r="C29" s="29" t="s">
        <v>81</v>
      </c>
      <c r="D29" s="19" t="s">
        <v>21</v>
      </c>
      <c r="E29" s="83">
        <v>176.68</v>
      </c>
      <c r="F29" s="23"/>
      <c r="G29" s="44">
        <f t="shared" si="1"/>
        <v>0</v>
      </c>
      <c r="I29" s="41"/>
    </row>
    <row r="30" spans="1:9" s="24" customFormat="1" ht="25.5">
      <c r="A30" s="19" t="s">
        <v>28</v>
      </c>
      <c r="B30" s="19" t="s">
        <v>82</v>
      </c>
      <c r="C30" s="29" t="s">
        <v>83</v>
      </c>
      <c r="D30" s="19" t="s">
        <v>21</v>
      </c>
      <c r="E30" s="83">
        <v>189.916</v>
      </c>
      <c r="F30" s="23"/>
      <c r="G30" s="44">
        <f t="shared" si="1"/>
        <v>0</v>
      </c>
      <c r="I30" s="41"/>
    </row>
    <row r="31" spans="1:9" s="24" customFormat="1" ht="38.25">
      <c r="A31" s="19" t="s">
        <v>32</v>
      </c>
      <c r="B31" s="19" t="s">
        <v>84</v>
      </c>
      <c r="C31" s="29" t="s">
        <v>271</v>
      </c>
      <c r="D31" s="19" t="s">
        <v>21</v>
      </c>
      <c r="E31" s="83">
        <v>176.68</v>
      </c>
      <c r="F31" s="23"/>
      <c r="G31" s="44">
        <f t="shared" si="1"/>
        <v>0</v>
      </c>
      <c r="I31" s="41"/>
    </row>
    <row r="32" spans="1:9" s="24" customFormat="1" ht="14.25">
      <c r="A32" s="19" t="s">
        <v>29</v>
      </c>
      <c r="B32" s="19" t="s">
        <v>85</v>
      </c>
      <c r="C32" s="29" t="s">
        <v>86</v>
      </c>
      <c r="D32" s="19" t="s">
        <v>21</v>
      </c>
      <c r="E32" s="83">
        <v>176.68</v>
      </c>
      <c r="F32" s="23"/>
      <c r="G32" s="44">
        <f t="shared" si="1"/>
        <v>0</v>
      </c>
      <c r="I32" s="41"/>
    </row>
    <row r="33" spans="1:9" s="24" customFormat="1" ht="25.5">
      <c r="A33" s="19" t="s">
        <v>36</v>
      </c>
      <c r="B33" s="62" t="s">
        <v>87</v>
      </c>
      <c r="C33" s="29" t="s">
        <v>88</v>
      </c>
      <c r="D33" s="19" t="s">
        <v>21</v>
      </c>
      <c r="E33" s="83">
        <v>154.16</v>
      </c>
      <c r="F33" s="23"/>
      <c r="G33" s="44">
        <f>E33*F33</f>
        <v>0</v>
      </c>
      <c r="I33" s="41"/>
    </row>
    <row r="34" spans="1:9" s="24" customFormat="1" ht="25.5">
      <c r="A34" s="19" t="s">
        <v>37</v>
      </c>
      <c r="B34" s="62" t="s">
        <v>89</v>
      </c>
      <c r="C34" s="29" t="s">
        <v>90</v>
      </c>
      <c r="D34" s="19" t="s">
        <v>21</v>
      </c>
      <c r="E34" s="83">
        <v>154.16</v>
      </c>
      <c r="F34" s="23"/>
      <c r="G34" s="44">
        <f t="shared" si="1"/>
        <v>0</v>
      </c>
      <c r="I34" s="41"/>
    </row>
    <row r="35" spans="1:9" s="24" customFormat="1" ht="25.5">
      <c r="A35" s="19" t="s">
        <v>38</v>
      </c>
      <c r="B35" s="62" t="s">
        <v>248</v>
      </c>
      <c r="C35" s="29" t="s">
        <v>91</v>
      </c>
      <c r="D35" s="19" t="s">
        <v>21</v>
      </c>
      <c r="E35" s="83">
        <v>14.52</v>
      </c>
      <c r="F35" s="23"/>
      <c r="G35" s="44">
        <f t="shared" si="1"/>
        <v>0</v>
      </c>
      <c r="I35" s="41"/>
    </row>
    <row r="36" spans="1:9" s="24" customFormat="1" ht="25.5">
      <c r="A36" s="20" t="s">
        <v>39</v>
      </c>
      <c r="B36" s="62" t="s">
        <v>92</v>
      </c>
      <c r="C36" s="63" t="s">
        <v>93</v>
      </c>
      <c r="D36" s="25" t="s">
        <v>7</v>
      </c>
      <c r="E36" s="84">
        <v>26.92</v>
      </c>
      <c r="F36" s="39"/>
      <c r="G36" s="45">
        <f t="shared" si="1"/>
        <v>0</v>
      </c>
      <c r="I36" s="41"/>
    </row>
    <row r="37" spans="1:9" s="24" customFormat="1" ht="38.25">
      <c r="A37" s="19" t="s">
        <v>94</v>
      </c>
      <c r="B37" s="64" t="s">
        <v>95</v>
      </c>
      <c r="C37" s="32" t="s">
        <v>96</v>
      </c>
      <c r="D37" s="19" t="s">
        <v>21</v>
      </c>
      <c r="E37" s="83">
        <v>8.16</v>
      </c>
      <c r="F37" s="23"/>
      <c r="G37" s="23">
        <f>E37*F37</f>
        <v>0</v>
      </c>
      <c r="I37" s="41"/>
    </row>
    <row r="38" spans="1:9" s="24" customFormat="1" ht="25.5">
      <c r="A38" s="19" t="s">
        <v>97</v>
      </c>
      <c r="B38" s="62" t="s">
        <v>98</v>
      </c>
      <c r="C38" s="65" t="s">
        <v>99</v>
      </c>
      <c r="D38" s="25" t="s">
        <v>7</v>
      </c>
      <c r="E38" s="84">
        <v>16.08</v>
      </c>
      <c r="F38" s="39"/>
      <c r="G38" s="44">
        <f>E38*F38</f>
        <v>0</v>
      </c>
      <c r="I38" s="41"/>
    </row>
    <row r="39" spans="1:9" s="24" customFormat="1" ht="25.5">
      <c r="A39" s="25" t="s">
        <v>100</v>
      </c>
      <c r="B39" s="66" t="s">
        <v>101</v>
      </c>
      <c r="C39" s="32" t="s">
        <v>102</v>
      </c>
      <c r="D39" s="19" t="s">
        <v>45</v>
      </c>
      <c r="E39" s="83">
        <v>14.52</v>
      </c>
      <c r="F39" s="23"/>
      <c r="G39" s="23">
        <f aca="true" t="shared" si="2" ref="G39:G47">E39*F39</f>
        <v>0</v>
      </c>
      <c r="I39" s="41"/>
    </row>
    <row r="40" spans="1:9" s="24" customFormat="1" ht="25.5">
      <c r="A40" s="19" t="s">
        <v>103</v>
      </c>
      <c r="B40" s="65" t="s">
        <v>104</v>
      </c>
      <c r="C40" s="32" t="s">
        <v>105</v>
      </c>
      <c r="D40" s="19" t="s">
        <v>21</v>
      </c>
      <c r="E40" s="83">
        <v>154</v>
      </c>
      <c r="F40" s="23"/>
      <c r="G40" s="23">
        <f t="shared" si="2"/>
        <v>0</v>
      </c>
      <c r="I40" s="41"/>
    </row>
    <row r="41" spans="1:9" s="24" customFormat="1" ht="25.5">
      <c r="A41" s="19" t="s">
        <v>106</v>
      </c>
      <c r="B41" s="65" t="s">
        <v>107</v>
      </c>
      <c r="C41" s="32" t="s">
        <v>108</v>
      </c>
      <c r="D41" s="19" t="s">
        <v>21</v>
      </c>
      <c r="E41" s="83">
        <v>2.52</v>
      </c>
      <c r="F41" s="23"/>
      <c r="G41" s="23">
        <f t="shared" si="2"/>
        <v>0</v>
      </c>
      <c r="I41" s="41"/>
    </row>
    <row r="42" spans="1:9" s="24" customFormat="1" ht="38.25">
      <c r="A42" s="19" t="s">
        <v>109</v>
      </c>
      <c r="B42" s="65" t="s">
        <v>110</v>
      </c>
      <c r="C42" s="32" t="s">
        <v>111</v>
      </c>
      <c r="D42" s="19" t="s">
        <v>21</v>
      </c>
      <c r="E42" s="83">
        <v>5.76</v>
      </c>
      <c r="F42" s="23"/>
      <c r="G42" s="23">
        <f t="shared" si="2"/>
        <v>0</v>
      </c>
      <c r="I42" s="41"/>
    </row>
    <row r="43" spans="1:9" s="24" customFormat="1" ht="38.25">
      <c r="A43" s="68" t="s">
        <v>112</v>
      </c>
      <c r="B43" s="67" t="s">
        <v>113</v>
      </c>
      <c r="C43" s="32" t="s">
        <v>114</v>
      </c>
      <c r="D43" s="19" t="s">
        <v>21</v>
      </c>
      <c r="E43" s="83">
        <v>29.48</v>
      </c>
      <c r="F43" s="23"/>
      <c r="G43" s="23">
        <f t="shared" si="2"/>
        <v>0</v>
      </c>
      <c r="I43" s="41"/>
    </row>
    <row r="44" spans="1:9" s="24" customFormat="1" ht="25.5">
      <c r="A44" s="19" t="s">
        <v>115</v>
      </c>
      <c r="B44" s="65" t="s">
        <v>116</v>
      </c>
      <c r="C44" s="32" t="s">
        <v>117</v>
      </c>
      <c r="D44" s="19" t="s">
        <v>21</v>
      </c>
      <c r="E44" s="83">
        <v>8.2</v>
      </c>
      <c r="F44" s="23"/>
      <c r="G44" s="23">
        <f t="shared" si="2"/>
        <v>0</v>
      </c>
      <c r="I44" s="41"/>
    </row>
    <row r="45" spans="1:9" s="24" customFormat="1" ht="38.25">
      <c r="A45" s="68" t="s">
        <v>118</v>
      </c>
      <c r="B45" s="67" t="s">
        <v>119</v>
      </c>
      <c r="C45" s="32" t="s">
        <v>120</v>
      </c>
      <c r="D45" s="19" t="s">
        <v>21</v>
      </c>
      <c r="E45" s="83">
        <v>19.2</v>
      </c>
      <c r="F45" s="23"/>
      <c r="G45" s="23">
        <f t="shared" si="2"/>
        <v>0</v>
      </c>
      <c r="I45" s="41"/>
    </row>
    <row r="46" spans="1:9" s="24" customFormat="1" ht="25.5">
      <c r="A46" s="19" t="s">
        <v>121</v>
      </c>
      <c r="B46" s="62" t="s">
        <v>122</v>
      </c>
      <c r="C46" s="65" t="s">
        <v>123</v>
      </c>
      <c r="D46" s="25" t="s">
        <v>7</v>
      </c>
      <c r="E46" s="84">
        <v>23.237</v>
      </c>
      <c r="F46" s="39"/>
      <c r="G46" s="44">
        <f t="shared" si="2"/>
        <v>0</v>
      </c>
      <c r="I46" s="41"/>
    </row>
    <row r="47" spans="1:9" s="24" customFormat="1" ht="32.25" customHeight="1">
      <c r="A47" s="69" t="s">
        <v>124</v>
      </c>
      <c r="B47" s="65" t="s">
        <v>119</v>
      </c>
      <c r="C47" s="32" t="s">
        <v>125</v>
      </c>
      <c r="D47" s="19" t="s">
        <v>45</v>
      </c>
      <c r="E47" s="83">
        <v>6.4</v>
      </c>
      <c r="F47" s="23"/>
      <c r="G47" s="23">
        <f t="shared" si="2"/>
        <v>0</v>
      </c>
      <c r="I47" s="41"/>
    </row>
    <row r="48" spans="1:9" s="24" customFormat="1" ht="25.5">
      <c r="A48" s="22" t="s">
        <v>126</v>
      </c>
      <c r="B48" s="67" t="s">
        <v>127</v>
      </c>
      <c r="C48" s="32" t="s">
        <v>128</v>
      </c>
      <c r="D48" s="19" t="s">
        <v>7</v>
      </c>
      <c r="E48" s="83">
        <v>7.746</v>
      </c>
      <c r="F48" s="23"/>
      <c r="G48" s="23">
        <f>SUM(G37:G47)</f>
        <v>0</v>
      </c>
      <c r="I48" s="41"/>
    </row>
    <row r="49" spans="1:7" ht="25.5">
      <c r="A49" s="19" t="s">
        <v>129</v>
      </c>
      <c r="B49" s="19" t="s">
        <v>130</v>
      </c>
      <c r="C49" s="30" t="s">
        <v>131</v>
      </c>
      <c r="D49" s="19" t="s">
        <v>26</v>
      </c>
      <c r="E49" s="60">
        <v>16</v>
      </c>
      <c r="F49" s="39"/>
      <c r="G49" s="23">
        <f>SUM(G38:G48)</f>
        <v>0</v>
      </c>
    </row>
    <row r="50" spans="1:7" ht="12.75">
      <c r="A50" s="19"/>
      <c r="B50" s="2"/>
      <c r="C50" s="12" t="s">
        <v>133</v>
      </c>
      <c r="D50" s="19"/>
      <c r="E50" s="83"/>
      <c r="F50" s="23"/>
      <c r="G50" s="23">
        <f>SUM(G9:G49)</f>
        <v>0</v>
      </c>
    </row>
    <row r="51" spans="1:7" ht="12.75">
      <c r="A51" s="70">
        <v>2</v>
      </c>
      <c r="B51" s="2"/>
      <c r="C51" s="12" t="s">
        <v>134</v>
      </c>
      <c r="D51" s="19"/>
      <c r="E51" s="83"/>
      <c r="F51" s="23"/>
      <c r="G51" s="23"/>
    </row>
    <row r="52" spans="1:7" ht="25.5">
      <c r="A52" s="19" t="s">
        <v>132</v>
      </c>
      <c r="B52" s="62" t="s">
        <v>135</v>
      </c>
      <c r="C52" s="29" t="s">
        <v>136</v>
      </c>
      <c r="D52" s="19" t="s">
        <v>21</v>
      </c>
      <c r="E52" s="83">
        <v>176.68</v>
      </c>
      <c r="F52" s="23"/>
      <c r="G52" s="23">
        <f aca="true" t="shared" si="3" ref="G52:G63">E52*F52</f>
        <v>0</v>
      </c>
    </row>
    <row r="53" spans="1:7" ht="25.5">
      <c r="A53" s="19" t="s">
        <v>137</v>
      </c>
      <c r="B53" s="62" t="s">
        <v>138</v>
      </c>
      <c r="C53" s="29" t="s">
        <v>139</v>
      </c>
      <c r="D53" s="19" t="s">
        <v>21</v>
      </c>
      <c r="E53" s="83">
        <v>538.44</v>
      </c>
      <c r="F53" s="23"/>
      <c r="G53" s="23">
        <f t="shared" si="3"/>
        <v>0</v>
      </c>
    </row>
    <row r="54" spans="1:7" ht="38.25">
      <c r="A54" s="19" t="s">
        <v>140</v>
      </c>
      <c r="B54" s="62" t="s">
        <v>141</v>
      </c>
      <c r="C54" s="31" t="s">
        <v>142</v>
      </c>
      <c r="D54" s="19" t="s">
        <v>21</v>
      </c>
      <c r="E54" s="83">
        <v>715.12</v>
      </c>
      <c r="F54" s="23"/>
      <c r="G54" s="23">
        <f t="shared" si="3"/>
        <v>0</v>
      </c>
    </row>
    <row r="55" spans="1:7" ht="25.5">
      <c r="A55" s="19" t="s">
        <v>143</v>
      </c>
      <c r="B55" s="62" t="s">
        <v>144</v>
      </c>
      <c r="C55" s="31" t="s">
        <v>145</v>
      </c>
      <c r="D55" s="19" t="s">
        <v>21</v>
      </c>
      <c r="E55" s="83">
        <v>14.72</v>
      </c>
      <c r="F55" s="23"/>
      <c r="G55" s="23">
        <f t="shared" si="3"/>
        <v>0</v>
      </c>
    </row>
    <row r="56" spans="1:7" ht="12.75">
      <c r="A56" s="19"/>
      <c r="B56" s="2"/>
      <c r="C56" s="71" t="s">
        <v>147</v>
      </c>
      <c r="D56" s="19"/>
      <c r="E56" s="83"/>
      <c r="F56" s="23"/>
      <c r="G56" s="23">
        <f>SUM(G52:G55)</f>
        <v>0</v>
      </c>
    </row>
    <row r="57" spans="1:10" ht="12.75">
      <c r="A57" s="70" t="s">
        <v>11</v>
      </c>
      <c r="B57" s="2"/>
      <c r="C57" s="71" t="s">
        <v>148</v>
      </c>
      <c r="D57" s="19"/>
      <c r="E57" s="83"/>
      <c r="F57" s="23"/>
      <c r="G57" s="23"/>
      <c r="J57" s="3"/>
    </row>
    <row r="58" spans="1:7" ht="25.5">
      <c r="A58" s="19" t="s">
        <v>146</v>
      </c>
      <c r="B58" s="62" t="s">
        <v>149</v>
      </c>
      <c r="C58" s="31" t="s">
        <v>150</v>
      </c>
      <c r="D58" s="19" t="s">
        <v>21</v>
      </c>
      <c r="E58" s="83">
        <v>8.89</v>
      </c>
      <c r="F58" s="23"/>
      <c r="G58" s="23">
        <f t="shared" si="3"/>
        <v>0</v>
      </c>
    </row>
    <row r="59" spans="1:7" ht="25.5">
      <c r="A59" s="19" t="s">
        <v>151</v>
      </c>
      <c r="B59" s="62" t="s">
        <v>152</v>
      </c>
      <c r="C59" s="31" t="s">
        <v>153</v>
      </c>
      <c r="D59" s="19" t="s">
        <v>26</v>
      </c>
      <c r="E59" s="83">
        <v>16</v>
      </c>
      <c r="F59" s="23"/>
      <c r="G59" s="23">
        <f t="shared" si="3"/>
        <v>0</v>
      </c>
    </row>
    <row r="60" spans="1:7" ht="25.5">
      <c r="A60" s="19" t="s">
        <v>154</v>
      </c>
      <c r="B60" s="62" t="s">
        <v>155</v>
      </c>
      <c r="C60" s="31" t="s">
        <v>156</v>
      </c>
      <c r="D60" s="19" t="s">
        <v>26</v>
      </c>
      <c r="E60" s="83">
        <v>2</v>
      </c>
      <c r="F60" s="23"/>
      <c r="G60" s="23">
        <f t="shared" si="3"/>
        <v>0</v>
      </c>
    </row>
    <row r="61" spans="1:7" ht="25.5">
      <c r="A61" s="19" t="s">
        <v>157</v>
      </c>
      <c r="B61" s="62" t="s">
        <v>158</v>
      </c>
      <c r="C61" s="31" t="s">
        <v>159</v>
      </c>
      <c r="D61" s="19" t="s">
        <v>160</v>
      </c>
      <c r="E61" s="83">
        <v>0.37</v>
      </c>
      <c r="F61" s="23"/>
      <c r="G61" s="23">
        <f t="shared" si="3"/>
        <v>0</v>
      </c>
    </row>
    <row r="62" spans="1:7" ht="25.5">
      <c r="A62" s="25" t="s">
        <v>161</v>
      </c>
      <c r="B62" s="72" t="s">
        <v>158</v>
      </c>
      <c r="C62" s="31" t="s">
        <v>162</v>
      </c>
      <c r="D62" s="19" t="s">
        <v>160</v>
      </c>
      <c r="E62" s="83">
        <v>0.319</v>
      </c>
      <c r="F62" s="23"/>
      <c r="G62" s="23">
        <f t="shared" si="3"/>
        <v>0</v>
      </c>
    </row>
    <row r="63" spans="1:7" ht="25.5">
      <c r="A63" s="19" t="s">
        <v>163</v>
      </c>
      <c r="B63" s="62" t="s">
        <v>164</v>
      </c>
      <c r="C63" s="59" t="s">
        <v>165</v>
      </c>
      <c r="D63" s="19" t="s">
        <v>7</v>
      </c>
      <c r="E63" s="60">
        <v>41.64</v>
      </c>
      <c r="F63" s="39"/>
      <c r="G63" s="44">
        <f t="shared" si="3"/>
        <v>0</v>
      </c>
    </row>
    <row r="64" spans="1:7" ht="25.5">
      <c r="A64" s="25" t="s">
        <v>166</v>
      </c>
      <c r="B64" s="72" t="s">
        <v>149</v>
      </c>
      <c r="C64" s="30" t="s">
        <v>167</v>
      </c>
      <c r="D64" s="19" t="s">
        <v>21</v>
      </c>
      <c r="E64" s="83">
        <v>18.6</v>
      </c>
      <c r="F64" s="23"/>
      <c r="G64" s="23">
        <f aca="true" t="shared" si="4" ref="G64:G92">E64*F64</f>
        <v>0</v>
      </c>
    </row>
    <row r="65" spans="1:8" ht="25.5">
      <c r="A65" s="19" t="s">
        <v>168</v>
      </c>
      <c r="B65" s="62" t="s">
        <v>149</v>
      </c>
      <c r="C65" s="30" t="s">
        <v>169</v>
      </c>
      <c r="D65" s="19" t="s">
        <v>21</v>
      </c>
      <c r="E65" s="83">
        <v>37.274</v>
      </c>
      <c r="F65" s="23"/>
      <c r="G65" s="23">
        <f t="shared" si="4"/>
        <v>0</v>
      </c>
      <c r="H65" s="28"/>
    </row>
    <row r="66" spans="1:8" ht="25.5">
      <c r="A66" s="19" t="s">
        <v>170</v>
      </c>
      <c r="B66" s="62" t="s">
        <v>149</v>
      </c>
      <c r="C66" s="30" t="s">
        <v>171</v>
      </c>
      <c r="D66" s="19" t="s">
        <v>21</v>
      </c>
      <c r="E66" s="83">
        <v>3.168</v>
      </c>
      <c r="F66" s="23"/>
      <c r="G66" s="23">
        <f t="shared" si="4"/>
        <v>0</v>
      </c>
      <c r="H66" s="28"/>
    </row>
    <row r="67" spans="1:7" ht="25.5">
      <c r="A67" s="19" t="s">
        <v>172</v>
      </c>
      <c r="B67" s="62" t="s">
        <v>173</v>
      </c>
      <c r="C67" s="30" t="s">
        <v>174</v>
      </c>
      <c r="D67" s="19" t="s">
        <v>7</v>
      </c>
      <c r="E67" s="83">
        <v>39.84</v>
      </c>
      <c r="F67" s="23"/>
      <c r="G67" s="23">
        <f t="shared" si="4"/>
        <v>0</v>
      </c>
    </row>
    <row r="68" spans="1:7" ht="25.5">
      <c r="A68" s="22" t="s">
        <v>175</v>
      </c>
      <c r="B68" s="73" t="s">
        <v>176</v>
      </c>
      <c r="C68" s="30" t="s">
        <v>177</v>
      </c>
      <c r="D68" s="19" t="s">
        <v>26</v>
      </c>
      <c r="E68" s="83">
        <v>6</v>
      </c>
      <c r="F68" s="23"/>
      <c r="G68" s="23">
        <f t="shared" si="4"/>
        <v>0</v>
      </c>
    </row>
    <row r="69" spans="1:7" ht="25.5">
      <c r="A69" s="19" t="s">
        <v>178</v>
      </c>
      <c r="B69" s="62" t="s">
        <v>179</v>
      </c>
      <c r="C69" s="30" t="s">
        <v>180</v>
      </c>
      <c r="D69" s="25" t="s">
        <v>7</v>
      </c>
      <c r="E69" s="84">
        <v>19.6</v>
      </c>
      <c r="F69" s="39"/>
      <c r="G69" s="23">
        <f t="shared" si="4"/>
        <v>0</v>
      </c>
    </row>
    <row r="70" spans="1:7" ht="25.5">
      <c r="A70" s="19" t="s">
        <v>181</v>
      </c>
      <c r="B70" s="62" t="s">
        <v>182</v>
      </c>
      <c r="C70" s="30" t="s">
        <v>183</v>
      </c>
      <c r="D70" s="19" t="s">
        <v>26</v>
      </c>
      <c r="E70" s="83">
        <v>8</v>
      </c>
      <c r="F70" s="23"/>
      <c r="G70" s="23">
        <f t="shared" si="4"/>
        <v>0</v>
      </c>
    </row>
    <row r="71" spans="1:11" ht="25.5">
      <c r="A71" s="19" t="s">
        <v>184</v>
      </c>
      <c r="B71" s="62" t="s">
        <v>185</v>
      </c>
      <c r="C71" s="30" t="s">
        <v>186</v>
      </c>
      <c r="D71" s="19" t="s">
        <v>21</v>
      </c>
      <c r="E71" s="83">
        <v>27.57</v>
      </c>
      <c r="F71" s="23"/>
      <c r="G71" s="23">
        <f t="shared" si="4"/>
        <v>0</v>
      </c>
      <c r="K71" s="3"/>
    </row>
    <row r="72" spans="1:7" ht="25.5">
      <c r="A72" s="19" t="s">
        <v>187</v>
      </c>
      <c r="B72" s="62" t="s">
        <v>188</v>
      </c>
      <c r="C72" s="30" t="s">
        <v>189</v>
      </c>
      <c r="D72" s="19" t="s">
        <v>21</v>
      </c>
      <c r="E72" s="83">
        <v>54.16</v>
      </c>
      <c r="F72" s="23"/>
      <c r="G72" s="23">
        <f t="shared" si="4"/>
        <v>0</v>
      </c>
    </row>
    <row r="73" spans="1:7" ht="38.25">
      <c r="A73" s="19" t="s">
        <v>190</v>
      </c>
      <c r="B73" s="62" t="s">
        <v>191</v>
      </c>
      <c r="C73" s="30" t="s">
        <v>192</v>
      </c>
      <c r="D73" s="19" t="s">
        <v>21</v>
      </c>
      <c r="E73" s="83">
        <v>54.16</v>
      </c>
      <c r="F73" s="23"/>
      <c r="G73" s="23">
        <f t="shared" si="4"/>
        <v>0</v>
      </c>
    </row>
    <row r="74" spans="1:7" ht="12.75">
      <c r="A74" s="2"/>
      <c r="B74" s="2"/>
      <c r="C74" s="13" t="s">
        <v>193</v>
      </c>
      <c r="D74" s="19"/>
      <c r="E74" s="83"/>
      <c r="F74" s="23"/>
      <c r="G74" s="23">
        <f>SUM(G58:G73)</f>
        <v>0</v>
      </c>
    </row>
    <row r="75" spans="1:7" ht="12.75">
      <c r="A75" s="70">
        <v>4</v>
      </c>
      <c r="B75" s="2"/>
      <c r="C75" s="13" t="s">
        <v>266</v>
      </c>
      <c r="D75" s="19"/>
      <c r="E75" s="83"/>
      <c r="F75" s="23"/>
      <c r="G75" s="23"/>
    </row>
    <row r="76" spans="1:7" ht="25.5">
      <c r="A76" s="19" t="s">
        <v>194</v>
      </c>
      <c r="B76" s="62" t="s">
        <v>195</v>
      </c>
      <c r="C76" s="30" t="s">
        <v>196</v>
      </c>
      <c r="D76" s="19" t="s">
        <v>7</v>
      </c>
      <c r="E76" s="83">
        <v>69.06</v>
      </c>
      <c r="F76" s="23"/>
      <c r="G76" s="23">
        <f t="shared" si="4"/>
        <v>0</v>
      </c>
    </row>
    <row r="77" spans="1:7" ht="63.75">
      <c r="A77" s="19" t="s">
        <v>197</v>
      </c>
      <c r="B77" s="19" t="s">
        <v>198</v>
      </c>
      <c r="C77" s="30" t="s">
        <v>199</v>
      </c>
      <c r="D77" s="19" t="s">
        <v>21</v>
      </c>
      <c r="E77" s="83">
        <v>212.591</v>
      </c>
      <c r="F77" s="23"/>
      <c r="G77" s="23">
        <f t="shared" si="4"/>
        <v>0</v>
      </c>
    </row>
    <row r="78" spans="1:7" ht="25.5">
      <c r="A78" s="19" t="s">
        <v>200</v>
      </c>
      <c r="B78" s="62" t="s">
        <v>201</v>
      </c>
      <c r="C78" s="30" t="s">
        <v>202</v>
      </c>
      <c r="D78" s="19" t="s">
        <v>21</v>
      </c>
      <c r="E78" s="83">
        <v>212.591</v>
      </c>
      <c r="F78" s="23"/>
      <c r="G78" s="23">
        <f t="shared" si="4"/>
        <v>0</v>
      </c>
    </row>
    <row r="79" spans="1:7" ht="51">
      <c r="A79" s="19" t="s">
        <v>203</v>
      </c>
      <c r="B79" s="62" t="s">
        <v>204</v>
      </c>
      <c r="C79" s="30" t="s">
        <v>205</v>
      </c>
      <c r="D79" s="19" t="s">
        <v>45</v>
      </c>
      <c r="E79" s="60">
        <v>19.936</v>
      </c>
      <c r="F79" s="39"/>
      <c r="G79" s="44">
        <f t="shared" si="4"/>
        <v>0</v>
      </c>
    </row>
    <row r="80" spans="1:7" ht="25.5">
      <c r="A80" s="25" t="s">
        <v>206</v>
      </c>
      <c r="B80" s="74" t="s">
        <v>207</v>
      </c>
      <c r="C80" s="21" t="s">
        <v>208</v>
      </c>
      <c r="D80" s="19" t="s">
        <v>7</v>
      </c>
      <c r="E80" s="83">
        <v>112.08</v>
      </c>
      <c r="F80" s="23"/>
      <c r="G80" s="23">
        <f t="shared" si="4"/>
        <v>0</v>
      </c>
    </row>
    <row r="81" spans="1:7" ht="25.5">
      <c r="A81" s="19" t="s">
        <v>209</v>
      </c>
      <c r="B81" s="62" t="s">
        <v>210</v>
      </c>
      <c r="C81" s="30" t="s">
        <v>211</v>
      </c>
      <c r="D81" s="19" t="s">
        <v>21</v>
      </c>
      <c r="E81" s="60">
        <v>232.527</v>
      </c>
      <c r="F81" s="39"/>
      <c r="G81" s="44">
        <f t="shared" si="4"/>
        <v>0</v>
      </c>
    </row>
    <row r="82" spans="1:10" ht="25.5">
      <c r="A82" s="19" t="s">
        <v>212</v>
      </c>
      <c r="B82" s="76" t="s">
        <v>149</v>
      </c>
      <c r="C82" s="30" t="s">
        <v>213</v>
      </c>
      <c r="D82" s="19" t="s">
        <v>21</v>
      </c>
      <c r="E82" s="83">
        <v>4.95</v>
      </c>
      <c r="F82" s="23"/>
      <c r="G82" s="23">
        <f t="shared" si="4"/>
        <v>0</v>
      </c>
      <c r="J82" s="3"/>
    </row>
    <row r="83" spans="1:7" ht="51">
      <c r="A83" s="19" t="s">
        <v>214</v>
      </c>
      <c r="B83" s="76" t="s">
        <v>215</v>
      </c>
      <c r="C83" s="30" t="s">
        <v>216</v>
      </c>
      <c r="D83" s="19" t="s">
        <v>21</v>
      </c>
      <c r="E83" s="83">
        <v>77.262</v>
      </c>
      <c r="F83" s="23"/>
      <c r="G83" s="23">
        <f t="shared" si="4"/>
        <v>0</v>
      </c>
    </row>
    <row r="84" spans="1:7" ht="25.5">
      <c r="A84" s="22" t="s">
        <v>217</v>
      </c>
      <c r="B84" s="77" t="s">
        <v>201</v>
      </c>
      <c r="C84" s="30" t="s">
        <v>218</v>
      </c>
      <c r="D84" s="19" t="s">
        <v>21</v>
      </c>
      <c r="E84" s="83">
        <v>212.591</v>
      </c>
      <c r="F84" s="23"/>
      <c r="G84" s="23">
        <f t="shared" si="4"/>
        <v>0</v>
      </c>
    </row>
    <row r="85" spans="1:7" ht="25.5">
      <c r="A85" s="19" t="s">
        <v>219</v>
      </c>
      <c r="B85" s="76" t="s">
        <v>220</v>
      </c>
      <c r="C85" s="30" t="s">
        <v>221</v>
      </c>
      <c r="D85" s="19" t="s">
        <v>21</v>
      </c>
      <c r="E85" s="83">
        <v>6</v>
      </c>
      <c r="F85" s="23"/>
      <c r="G85" s="23">
        <f t="shared" si="4"/>
        <v>0</v>
      </c>
    </row>
    <row r="86" spans="1:7" ht="38.25">
      <c r="A86" s="69" t="s">
        <v>222</v>
      </c>
      <c r="B86" s="76" t="s">
        <v>223</v>
      </c>
      <c r="C86" s="30" t="s">
        <v>272</v>
      </c>
      <c r="D86" s="19" t="s">
        <v>21</v>
      </c>
      <c r="E86" s="83">
        <v>23.22</v>
      </c>
      <c r="F86" s="23"/>
      <c r="G86" s="23">
        <f t="shared" si="4"/>
        <v>0</v>
      </c>
    </row>
    <row r="87" spans="1:7" ht="38.25">
      <c r="A87" s="19" t="s">
        <v>224</v>
      </c>
      <c r="B87" s="76" t="s">
        <v>225</v>
      </c>
      <c r="C87" s="30" t="s">
        <v>226</v>
      </c>
      <c r="D87" s="19" t="s">
        <v>21</v>
      </c>
      <c r="E87" s="83">
        <v>12.592</v>
      </c>
      <c r="F87" s="23"/>
      <c r="G87" s="23">
        <f t="shared" si="4"/>
        <v>0</v>
      </c>
    </row>
    <row r="88" spans="1:7" ht="25.5">
      <c r="A88" s="25" t="s">
        <v>227</v>
      </c>
      <c r="B88" s="74" t="s">
        <v>228</v>
      </c>
      <c r="C88" s="30" t="s">
        <v>229</v>
      </c>
      <c r="D88" s="19" t="s">
        <v>7</v>
      </c>
      <c r="E88" s="83">
        <v>33.08</v>
      </c>
      <c r="F88" s="23"/>
      <c r="G88" s="23">
        <f t="shared" si="4"/>
        <v>0</v>
      </c>
    </row>
    <row r="89" spans="1:7" ht="38.25">
      <c r="A89" s="19" t="s">
        <v>230</v>
      </c>
      <c r="B89" s="62" t="s">
        <v>191</v>
      </c>
      <c r="C89" s="59" t="s">
        <v>231</v>
      </c>
      <c r="D89" s="19" t="s">
        <v>21</v>
      </c>
      <c r="E89" s="60">
        <v>20.927</v>
      </c>
      <c r="F89" s="39"/>
      <c r="G89" s="44">
        <f t="shared" si="4"/>
        <v>0</v>
      </c>
    </row>
    <row r="90" spans="1:7" ht="15">
      <c r="A90" s="2"/>
      <c r="B90" s="75"/>
      <c r="C90" s="78" t="s">
        <v>232</v>
      </c>
      <c r="D90" s="19"/>
      <c r="E90" s="81"/>
      <c r="F90" s="23"/>
      <c r="G90" s="23">
        <f>SUM(G76:G89)</f>
        <v>0</v>
      </c>
    </row>
    <row r="91" spans="1:7" ht="15">
      <c r="A91" s="70">
        <v>5</v>
      </c>
      <c r="B91" s="75"/>
      <c r="C91" s="78" t="s">
        <v>269</v>
      </c>
      <c r="D91" s="19"/>
      <c r="E91" s="81"/>
      <c r="F91" s="23"/>
      <c r="G91" s="23"/>
    </row>
    <row r="92" spans="1:7" ht="25.5">
      <c r="A92" s="19" t="s">
        <v>233</v>
      </c>
      <c r="B92" s="76" t="s">
        <v>234</v>
      </c>
      <c r="C92" s="26" t="s">
        <v>235</v>
      </c>
      <c r="D92" s="19" t="s">
        <v>21</v>
      </c>
      <c r="E92" s="81">
        <v>28.99</v>
      </c>
      <c r="F92" s="23"/>
      <c r="G92" s="23">
        <f t="shared" si="4"/>
        <v>0</v>
      </c>
    </row>
    <row r="93" spans="1:7" ht="25.5">
      <c r="A93" s="19" t="s">
        <v>236</v>
      </c>
      <c r="B93" s="76" t="s">
        <v>92</v>
      </c>
      <c r="C93" s="26" t="s">
        <v>237</v>
      </c>
      <c r="D93" s="19" t="s">
        <v>7</v>
      </c>
      <c r="E93" s="81">
        <v>22.72</v>
      </c>
      <c r="F93" s="23"/>
      <c r="G93" s="23">
        <f>SUM(G50:G92)</f>
        <v>0</v>
      </c>
    </row>
    <row r="94" spans="1:7" ht="25.5">
      <c r="A94" s="20" t="s">
        <v>238</v>
      </c>
      <c r="B94" s="79" t="s">
        <v>185</v>
      </c>
      <c r="C94" s="30" t="s">
        <v>239</v>
      </c>
      <c r="D94" s="19" t="s">
        <v>21</v>
      </c>
      <c r="E94" s="60">
        <v>5.67</v>
      </c>
      <c r="F94" s="39"/>
      <c r="G94" s="23">
        <f>SUM(G51:G93)</f>
        <v>0</v>
      </c>
    </row>
    <row r="95" spans="1:7" ht="25.5">
      <c r="A95" s="19" t="s">
        <v>240</v>
      </c>
      <c r="B95" s="76" t="s">
        <v>82</v>
      </c>
      <c r="C95" s="30" t="s">
        <v>241</v>
      </c>
      <c r="D95" s="19" t="s">
        <v>21</v>
      </c>
      <c r="E95" s="83">
        <v>28.99</v>
      </c>
      <c r="F95" s="23"/>
      <c r="G95" s="23">
        <f>E95*F95</f>
        <v>0</v>
      </c>
    </row>
    <row r="96" spans="1:7" ht="25.5">
      <c r="A96" s="19" t="s">
        <v>242</v>
      </c>
      <c r="B96" s="76" t="s">
        <v>84</v>
      </c>
      <c r="C96" s="30" t="s">
        <v>243</v>
      </c>
      <c r="D96" s="19" t="s">
        <v>21</v>
      </c>
      <c r="E96" s="83">
        <v>28.99</v>
      </c>
      <c r="F96" s="23"/>
      <c r="G96" s="23">
        <f>E96*F96</f>
        <v>0</v>
      </c>
    </row>
    <row r="97" spans="1:7" ht="25.5">
      <c r="A97" s="22" t="s">
        <v>244</v>
      </c>
      <c r="B97" s="77" t="s">
        <v>245</v>
      </c>
      <c r="C97" s="30" t="s">
        <v>246</v>
      </c>
      <c r="D97" s="19" t="s">
        <v>26</v>
      </c>
      <c r="E97" s="83">
        <v>4</v>
      </c>
      <c r="F97" s="23"/>
      <c r="G97" s="23">
        <f>E97*F97</f>
        <v>0</v>
      </c>
    </row>
    <row r="98" spans="1:7" ht="51">
      <c r="A98" s="19" t="s">
        <v>247</v>
      </c>
      <c r="B98" s="62" t="s">
        <v>248</v>
      </c>
      <c r="C98" s="30" t="s">
        <v>249</v>
      </c>
      <c r="D98" s="19" t="s">
        <v>21</v>
      </c>
      <c r="E98" s="60">
        <v>72.371</v>
      </c>
      <c r="F98" s="39"/>
      <c r="G98" s="23">
        <f>E98*F98</f>
        <v>0</v>
      </c>
    </row>
    <row r="99" spans="1:7" ht="25.5">
      <c r="A99" s="22" t="s">
        <v>250</v>
      </c>
      <c r="B99" s="77" t="s">
        <v>251</v>
      </c>
      <c r="C99" s="29" t="s">
        <v>252</v>
      </c>
      <c r="D99" s="15" t="s">
        <v>21</v>
      </c>
      <c r="E99" s="83">
        <v>72.371</v>
      </c>
      <c r="F99" s="23"/>
      <c r="G99" s="23">
        <f aca="true" t="shared" si="5" ref="G99:G104">E99*F99</f>
        <v>0</v>
      </c>
    </row>
    <row r="100" spans="1:7" ht="25.5">
      <c r="A100" s="19" t="s">
        <v>253</v>
      </c>
      <c r="B100" s="62" t="s">
        <v>98</v>
      </c>
      <c r="C100" s="30" t="s">
        <v>254</v>
      </c>
      <c r="D100" s="19" t="s">
        <v>7</v>
      </c>
      <c r="E100" s="60">
        <v>47.97</v>
      </c>
      <c r="F100" s="39"/>
      <c r="G100" s="44">
        <f t="shared" si="5"/>
        <v>0</v>
      </c>
    </row>
    <row r="101" spans="1:7" ht="25.5">
      <c r="A101" s="25" t="s">
        <v>255</v>
      </c>
      <c r="B101" s="74" t="s">
        <v>256</v>
      </c>
      <c r="C101" s="29" t="s">
        <v>257</v>
      </c>
      <c r="D101" s="15" t="s">
        <v>21</v>
      </c>
      <c r="E101" s="83">
        <v>13.2</v>
      </c>
      <c r="F101" s="23"/>
      <c r="G101" s="23">
        <f t="shared" si="5"/>
        <v>0</v>
      </c>
    </row>
    <row r="102" spans="1:7" ht="25.5">
      <c r="A102" s="19" t="s">
        <v>258</v>
      </c>
      <c r="B102" s="80" t="s">
        <v>256</v>
      </c>
      <c r="C102" s="29" t="s">
        <v>259</v>
      </c>
      <c r="D102" s="15" t="s">
        <v>21</v>
      </c>
      <c r="E102" s="83">
        <v>27.96</v>
      </c>
      <c r="F102" s="23"/>
      <c r="G102" s="23">
        <f t="shared" si="5"/>
        <v>0</v>
      </c>
    </row>
    <row r="103" spans="1:7" ht="25.5">
      <c r="A103" s="19" t="s">
        <v>260</v>
      </c>
      <c r="B103" s="76" t="s">
        <v>261</v>
      </c>
      <c r="C103" s="29" t="s">
        <v>262</v>
      </c>
      <c r="D103" s="15" t="s">
        <v>26</v>
      </c>
      <c r="E103" s="83">
        <v>2</v>
      </c>
      <c r="F103" s="23"/>
      <c r="G103" s="23">
        <f t="shared" si="5"/>
        <v>0</v>
      </c>
    </row>
    <row r="104" spans="1:7" ht="25.5">
      <c r="A104" s="19" t="s">
        <v>263</v>
      </c>
      <c r="B104" s="76" t="s">
        <v>264</v>
      </c>
      <c r="C104" s="29" t="s">
        <v>265</v>
      </c>
      <c r="D104" s="15" t="s">
        <v>26</v>
      </c>
      <c r="E104" s="83">
        <v>1</v>
      </c>
      <c r="F104" s="23"/>
      <c r="G104" s="23">
        <f t="shared" si="5"/>
        <v>0</v>
      </c>
    </row>
    <row r="105" spans="1:7" ht="15">
      <c r="A105" s="4"/>
      <c r="B105" s="18"/>
      <c r="C105" s="12" t="s">
        <v>270</v>
      </c>
      <c r="D105" s="15"/>
      <c r="E105" s="23"/>
      <c r="F105" s="23"/>
      <c r="G105" s="48">
        <f>SUM(G95:G104)</f>
        <v>0</v>
      </c>
    </row>
    <row r="106" spans="1:7" ht="28.5" customHeight="1">
      <c r="A106" s="87" t="s">
        <v>0</v>
      </c>
      <c r="B106" s="87"/>
      <c r="C106" s="87"/>
      <c r="D106" s="87"/>
      <c r="E106" s="87"/>
      <c r="F106" s="87"/>
      <c r="G106" s="49">
        <f>SUM(G50+G56+G74+G90+G105)</f>
        <v>0</v>
      </c>
    </row>
    <row r="107" spans="1:6" ht="12.75">
      <c r="A107" s="14"/>
      <c r="B107" s="3"/>
      <c r="C107" s="11"/>
      <c r="D107" s="3"/>
      <c r="E107" s="17"/>
      <c r="F107" s="1"/>
    </row>
    <row r="108" spans="1:6" ht="12.75">
      <c r="A108" s="14"/>
      <c r="B108" s="3"/>
      <c r="C108" s="11"/>
      <c r="D108" s="3"/>
      <c r="E108" s="17"/>
      <c r="F108" s="1"/>
    </row>
    <row r="109" spans="1:6" ht="12.75">
      <c r="A109" s="14"/>
      <c r="B109" s="3"/>
      <c r="C109" s="11"/>
      <c r="D109" s="3"/>
      <c r="E109" s="17"/>
      <c r="F109" s="1"/>
    </row>
    <row r="110" spans="1:6" ht="12.75">
      <c r="A110" s="14"/>
      <c r="B110" s="3"/>
      <c r="C110" s="11"/>
      <c r="D110" s="3"/>
      <c r="E110" s="17"/>
      <c r="F110" s="1"/>
    </row>
    <row r="111" spans="1:6" ht="12.75">
      <c r="A111" s="14"/>
      <c r="B111" s="3"/>
      <c r="C111" s="11"/>
      <c r="D111" s="3"/>
      <c r="E111" s="17"/>
      <c r="F111" s="1"/>
    </row>
    <row r="112" spans="1:6" ht="12.75">
      <c r="A112" s="14"/>
      <c r="B112" s="3"/>
      <c r="C112" s="11"/>
      <c r="D112" s="3"/>
      <c r="E112" s="17"/>
      <c r="F112" s="1"/>
    </row>
    <row r="113" spans="1:6" ht="12.75">
      <c r="A113" s="14"/>
      <c r="B113" s="3"/>
      <c r="C113" s="11"/>
      <c r="D113" s="3"/>
      <c r="E113" s="17"/>
      <c r="F113" s="1"/>
    </row>
    <row r="114" spans="1:6" ht="12.75">
      <c r="A114" s="14"/>
      <c r="B114" s="3"/>
      <c r="C114" s="11"/>
      <c r="D114" s="3"/>
      <c r="E114" s="17"/>
      <c r="F114" s="1"/>
    </row>
    <row r="115" spans="1:6" ht="12.75">
      <c r="A115" s="14"/>
      <c r="B115" s="3"/>
      <c r="C115" s="11"/>
      <c r="D115" s="3"/>
      <c r="E115" s="17"/>
      <c r="F115" s="1"/>
    </row>
    <row r="116" spans="1:6" ht="12.75">
      <c r="A116" s="14"/>
      <c r="B116" s="3"/>
      <c r="C116" s="11"/>
      <c r="D116" s="3"/>
      <c r="E116" s="17"/>
      <c r="F116" s="1"/>
    </row>
    <row r="117" spans="1:6" ht="12.75">
      <c r="A117" s="14"/>
      <c r="B117" s="3"/>
      <c r="C117" s="11"/>
      <c r="D117" s="3"/>
      <c r="E117" s="17"/>
      <c r="F117" s="1"/>
    </row>
    <row r="118" spans="1:6" ht="12.75">
      <c r="A118" s="14"/>
      <c r="B118" s="3"/>
      <c r="C118" s="11"/>
      <c r="D118" s="3"/>
      <c r="E118" s="17"/>
      <c r="F118" s="1"/>
    </row>
    <row r="119" spans="1:6" ht="12.75">
      <c r="A119" s="14"/>
      <c r="B119" s="3"/>
      <c r="C119" s="11"/>
      <c r="D119" s="3"/>
      <c r="E119" s="17"/>
      <c r="F119" s="1"/>
    </row>
    <row r="120" spans="1:6" ht="12.75">
      <c r="A120" s="14"/>
      <c r="B120" s="3"/>
      <c r="C120" s="11"/>
      <c r="D120" s="3"/>
      <c r="E120" s="17"/>
      <c r="F120" s="1"/>
    </row>
    <row r="121" spans="1:6" ht="12.75">
      <c r="A121" s="14"/>
      <c r="B121" s="3"/>
      <c r="C121" s="11"/>
      <c r="D121" s="3"/>
      <c r="E121" s="17"/>
      <c r="F121" s="1"/>
    </row>
    <row r="122" spans="1:6" ht="12.75">
      <c r="A122" s="14"/>
      <c r="B122" s="3"/>
      <c r="C122" s="11"/>
      <c r="D122" s="3"/>
      <c r="E122" s="17"/>
      <c r="F122" s="1"/>
    </row>
    <row r="123" spans="1:6" ht="12.75">
      <c r="A123" s="14"/>
      <c r="B123" s="3"/>
      <c r="C123" s="11"/>
      <c r="D123" s="3"/>
      <c r="E123" s="17"/>
      <c r="F123" s="1"/>
    </row>
    <row r="124" spans="1:6" ht="12.75">
      <c r="A124" s="14"/>
      <c r="B124" s="3"/>
      <c r="C124" s="11"/>
      <c r="D124" s="3"/>
      <c r="E124" s="17"/>
      <c r="F124" s="1"/>
    </row>
    <row r="125" spans="1:6" ht="12.75">
      <c r="A125" s="14"/>
      <c r="B125" s="3"/>
      <c r="C125" s="11"/>
      <c r="D125" s="3"/>
      <c r="E125" s="17"/>
      <c r="F125" s="1"/>
    </row>
    <row r="126" spans="1:6" ht="12.75">
      <c r="A126" s="14"/>
      <c r="B126" s="3"/>
      <c r="C126" s="11"/>
      <c r="D126" s="3"/>
      <c r="E126" s="17"/>
      <c r="F126" s="1"/>
    </row>
    <row r="127" spans="1:6" ht="12.75">
      <c r="A127" s="14"/>
      <c r="B127" s="3"/>
      <c r="C127" s="11"/>
      <c r="D127" s="3"/>
      <c r="E127" s="17"/>
      <c r="F127" s="1"/>
    </row>
    <row r="128" spans="1:6" ht="12.75">
      <c r="A128" s="14"/>
      <c r="B128" s="3"/>
      <c r="C128" s="11"/>
      <c r="D128" s="3"/>
      <c r="E128" s="17"/>
      <c r="F128" s="1"/>
    </row>
    <row r="129" spans="1:6" ht="12.75">
      <c r="A129" s="14"/>
      <c r="B129" s="3"/>
      <c r="C129" s="11"/>
      <c r="D129" s="3"/>
      <c r="E129" s="17"/>
      <c r="F129" s="1"/>
    </row>
    <row r="130" spans="1:6" ht="12.75">
      <c r="A130" s="14"/>
      <c r="B130" s="3"/>
      <c r="C130" s="11"/>
      <c r="D130" s="3"/>
      <c r="E130" s="17"/>
      <c r="F130" s="1"/>
    </row>
    <row r="131" spans="1:6" ht="12.75">
      <c r="A131" s="14"/>
      <c r="B131" s="3"/>
      <c r="C131" s="11"/>
      <c r="D131" s="3"/>
      <c r="E131" s="17"/>
      <c r="F131" s="1"/>
    </row>
    <row r="132" spans="1:6" ht="12.75">
      <c r="A132" s="14"/>
      <c r="B132" s="3"/>
      <c r="C132" s="11"/>
      <c r="D132" s="3"/>
      <c r="E132" s="17"/>
      <c r="F132" s="1"/>
    </row>
    <row r="133" spans="1:6" ht="12.75">
      <c r="A133" s="14"/>
      <c r="B133" s="3"/>
      <c r="C133" s="11"/>
      <c r="D133" s="3"/>
      <c r="E133" s="17"/>
      <c r="F133" s="1"/>
    </row>
    <row r="134" spans="1:6" ht="12.75">
      <c r="A134" s="14"/>
      <c r="B134" s="3"/>
      <c r="C134" s="11"/>
      <c r="D134" s="3"/>
      <c r="E134" s="17"/>
      <c r="F134" s="1"/>
    </row>
    <row r="135" spans="1:6" ht="12.75">
      <c r="A135" s="14"/>
      <c r="B135" s="3"/>
      <c r="C135" s="11"/>
      <c r="D135" s="3"/>
      <c r="E135" s="17"/>
      <c r="F135" s="1"/>
    </row>
    <row r="136" spans="1:6" ht="12.75">
      <c r="A136" s="14"/>
      <c r="B136" s="3"/>
      <c r="C136" s="11"/>
      <c r="D136" s="3"/>
      <c r="E136" s="17"/>
      <c r="F136" s="1"/>
    </row>
    <row r="137" spans="1:6" ht="12.75">
      <c r="A137" s="14"/>
      <c r="B137" s="3"/>
      <c r="C137" s="11"/>
      <c r="D137" s="3"/>
      <c r="E137" s="17"/>
      <c r="F137" s="1"/>
    </row>
    <row r="138" spans="1:6" ht="12.75">
      <c r="A138" s="14"/>
      <c r="B138" s="3"/>
      <c r="C138" s="11"/>
      <c r="D138" s="3"/>
      <c r="E138" s="17"/>
      <c r="F138" s="1"/>
    </row>
    <row r="139" spans="1:6" ht="12.75">
      <c r="A139" s="14"/>
      <c r="B139" s="3"/>
      <c r="C139" s="11"/>
      <c r="D139" s="3"/>
      <c r="E139" s="17"/>
      <c r="F139" s="1"/>
    </row>
    <row r="140" spans="1:6" ht="12.75">
      <c r="A140" s="14"/>
      <c r="B140" s="3"/>
      <c r="C140" s="11"/>
      <c r="D140" s="3"/>
      <c r="E140" s="17"/>
      <c r="F140" s="1"/>
    </row>
    <row r="141" spans="1:6" ht="12.75">
      <c r="A141" s="14"/>
      <c r="B141" s="3"/>
      <c r="C141" s="11"/>
      <c r="D141" s="3"/>
      <c r="E141" s="17"/>
      <c r="F141" s="1"/>
    </row>
    <row r="142" spans="1:6" ht="12.75">
      <c r="A142" s="14"/>
      <c r="B142" s="3"/>
      <c r="C142" s="11"/>
      <c r="D142" s="3"/>
      <c r="E142" s="17"/>
      <c r="F142" s="1"/>
    </row>
    <row r="143" spans="1:6" ht="12.75">
      <c r="A143" s="14"/>
      <c r="B143" s="3"/>
      <c r="C143" s="11"/>
      <c r="D143" s="3"/>
      <c r="E143" s="17"/>
      <c r="F143" s="1"/>
    </row>
    <row r="144" spans="1:6" ht="12.75">
      <c r="A144" s="14"/>
      <c r="B144" s="3"/>
      <c r="C144" s="11"/>
      <c r="D144" s="3"/>
      <c r="E144" s="17"/>
      <c r="F144" s="1"/>
    </row>
    <row r="145" spans="1:6" ht="12.75">
      <c r="A145" s="14"/>
      <c r="B145" s="3"/>
      <c r="C145" s="11"/>
      <c r="D145" s="3"/>
      <c r="E145" s="17"/>
      <c r="F145" s="1"/>
    </row>
    <row r="146" spans="1:6" ht="12.75">
      <c r="A146" s="14"/>
      <c r="B146" s="3"/>
      <c r="C146" s="11"/>
      <c r="D146" s="3"/>
      <c r="E146" s="17"/>
      <c r="F146" s="1"/>
    </row>
    <row r="147" spans="1:6" ht="12.75">
      <c r="A147" s="14"/>
      <c r="B147" s="3"/>
      <c r="C147" s="11"/>
      <c r="D147" s="3"/>
      <c r="E147" s="17"/>
      <c r="F147" s="1"/>
    </row>
    <row r="148" spans="1:6" ht="12.75">
      <c r="A148" s="14"/>
      <c r="B148" s="3"/>
      <c r="C148" s="11"/>
      <c r="D148" s="3"/>
      <c r="E148" s="17"/>
      <c r="F148" s="1"/>
    </row>
    <row r="149" spans="1:6" ht="12.75">
      <c r="A149" s="14"/>
      <c r="B149" s="3"/>
      <c r="C149" s="11"/>
      <c r="D149" s="3"/>
      <c r="E149" s="17"/>
      <c r="F149" s="1"/>
    </row>
    <row r="150" spans="1:6" ht="12.75">
      <c r="A150" s="14"/>
      <c r="B150" s="3"/>
      <c r="C150" s="11"/>
      <c r="D150" s="3"/>
      <c r="E150" s="17"/>
      <c r="F150" s="1"/>
    </row>
    <row r="151" spans="1:6" ht="12.75">
      <c r="A151" s="14"/>
      <c r="B151" s="3"/>
      <c r="C151" s="11"/>
      <c r="D151" s="3"/>
      <c r="E151" s="17"/>
      <c r="F151" s="1"/>
    </row>
    <row r="152" spans="1:6" ht="12.75">
      <c r="A152" s="14"/>
      <c r="B152" s="3"/>
      <c r="C152" s="11"/>
      <c r="D152" s="3"/>
      <c r="E152" s="17"/>
      <c r="F152" s="1"/>
    </row>
    <row r="153" spans="1:6" ht="12.75">
      <c r="A153" s="14"/>
      <c r="B153" s="3"/>
      <c r="C153" s="11"/>
      <c r="D153" s="3"/>
      <c r="E153" s="17"/>
      <c r="F153" s="1"/>
    </row>
    <row r="154" spans="1:6" ht="12.75">
      <c r="A154" s="14"/>
      <c r="B154" s="3"/>
      <c r="C154" s="11"/>
      <c r="D154" s="3"/>
      <c r="E154" s="17"/>
      <c r="F154" s="1"/>
    </row>
    <row r="155" spans="1:6" ht="12.75">
      <c r="A155" s="14"/>
      <c r="B155" s="3"/>
      <c r="C155" s="11"/>
      <c r="D155" s="3"/>
      <c r="E155" s="17"/>
      <c r="F155" s="1"/>
    </row>
    <row r="156" spans="1:6" ht="12.75">
      <c r="A156" s="14"/>
      <c r="B156" s="3"/>
      <c r="C156" s="11"/>
      <c r="D156" s="3"/>
      <c r="E156" s="17"/>
      <c r="F156" s="1"/>
    </row>
    <row r="157" spans="1:6" ht="12.75">
      <c r="A157" s="14"/>
      <c r="B157" s="3"/>
      <c r="C157" s="11"/>
      <c r="D157" s="3"/>
      <c r="E157" s="17"/>
      <c r="F157" s="1"/>
    </row>
    <row r="158" spans="1:6" ht="12.75">
      <c r="A158" s="14"/>
      <c r="B158" s="3"/>
      <c r="C158" s="11"/>
      <c r="D158" s="3"/>
      <c r="E158" s="17"/>
      <c r="F158" s="1"/>
    </row>
    <row r="159" spans="1:6" ht="12.75">
      <c r="A159" s="14"/>
      <c r="B159" s="3"/>
      <c r="C159" s="11"/>
      <c r="D159" s="3"/>
      <c r="E159" s="17"/>
      <c r="F159" s="1"/>
    </row>
    <row r="160" spans="1:6" ht="12.75">
      <c r="A160" s="14"/>
      <c r="B160" s="3"/>
      <c r="C160" s="11"/>
      <c r="D160" s="3"/>
      <c r="E160" s="17"/>
      <c r="F160" s="1"/>
    </row>
    <row r="161" spans="1:6" ht="12.75">
      <c r="A161" s="14"/>
      <c r="B161" s="3"/>
      <c r="C161" s="11"/>
      <c r="D161" s="3"/>
      <c r="E161" s="17"/>
      <c r="F161" s="1"/>
    </row>
    <row r="162" spans="1:6" ht="12.75">
      <c r="A162" s="14"/>
      <c r="B162" s="3"/>
      <c r="C162" s="11"/>
      <c r="D162" s="3"/>
      <c r="E162" s="17"/>
      <c r="F162" s="1"/>
    </row>
    <row r="163" spans="1:6" ht="12.75">
      <c r="A163" s="14"/>
      <c r="B163" s="3"/>
      <c r="C163" s="11"/>
      <c r="D163" s="3"/>
      <c r="E163" s="17"/>
      <c r="F163" s="1"/>
    </row>
    <row r="164" spans="1:6" ht="12.75">
      <c r="A164" s="14"/>
      <c r="B164" s="3"/>
      <c r="C164" s="11"/>
      <c r="D164" s="3"/>
      <c r="E164" s="17"/>
      <c r="F164" s="1"/>
    </row>
    <row r="165" spans="1:6" ht="12.75">
      <c r="A165" s="14"/>
      <c r="B165" s="3"/>
      <c r="C165" s="11"/>
      <c r="D165" s="3"/>
      <c r="E165" s="17"/>
      <c r="F165" s="1"/>
    </row>
    <row r="166" spans="1:6" ht="12.75">
      <c r="A166" s="14"/>
      <c r="B166" s="3"/>
      <c r="C166" s="11"/>
      <c r="D166" s="3"/>
      <c r="E166" s="17"/>
      <c r="F166" s="1"/>
    </row>
    <row r="167" spans="1:6" ht="12.75">
      <c r="A167" s="14"/>
      <c r="B167" s="3"/>
      <c r="C167" s="11"/>
      <c r="D167" s="3"/>
      <c r="E167" s="17"/>
      <c r="F167" s="1"/>
    </row>
    <row r="168" spans="1:6" ht="12.75">
      <c r="A168" s="14"/>
      <c r="B168" s="3"/>
      <c r="C168" s="11"/>
      <c r="D168" s="3"/>
      <c r="E168" s="17"/>
      <c r="F168" s="1"/>
    </row>
    <row r="169" spans="1:6" ht="12.75">
      <c r="A169" s="14"/>
      <c r="B169" s="3"/>
      <c r="C169" s="11"/>
      <c r="D169" s="3"/>
      <c r="E169" s="17"/>
      <c r="F169" s="1"/>
    </row>
    <row r="170" spans="1:6" ht="12.75">
      <c r="A170" s="14"/>
      <c r="B170" s="3"/>
      <c r="C170" s="11"/>
      <c r="D170" s="3"/>
      <c r="E170" s="17"/>
      <c r="F170" s="1"/>
    </row>
    <row r="171" spans="1:6" ht="12.75">
      <c r="A171" s="14"/>
      <c r="B171" s="3"/>
      <c r="C171" s="11"/>
      <c r="D171" s="3"/>
      <c r="E171" s="17"/>
      <c r="F171" s="1"/>
    </row>
    <row r="172" spans="1:6" ht="12.75">
      <c r="A172" s="14"/>
      <c r="B172" s="3"/>
      <c r="C172" s="11"/>
      <c r="D172" s="3"/>
      <c r="E172" s="17"/>
      <c r="F172" s="1"/>
    </row>
    <row r="173" spans="1:6" ht="12.75">
      <c r="A173" s="14"/>
      <c r="B173" s="3"/>
      <c r="C173" s="11"/>
      <c r="D173" s="3"/>
      <c r="E173" s="17"/>
      <c r="F173" s="1"/>
    </row>
    <row r="174" spans="1:6" ht="12.75">
      <c r="A174" s="14"/>
      <c r="B174" s="3"/>
      <c r="C174" s="11"/>
      <c r="D174" s="3"/>
      <c r="E174" s="17"/>
      <c r="F174" s="1"/>
    </row>
    <row r="175" spans="1:6" ht="12.75">
      <c r="A175" s="14"/>
      <c r="B175" s="3"/>
      <c r="C175" s="11"/>
      <c r="D175" s="3"/>
      <c r="E175" s="17"/>
      <c r="F175" s="1"/>
    </row>
    <row r="176" spans="1:6" ht="12.75">
      <c r="A176" s="14"/>
      <c r="B176" s="3"/>
      <c r="C176" s="11"/>
      <c r="D176" s="3"/>
      <c r="E176" s="17"/>
      <c r="F176" s="1"/>
    </row>
    <row r="177" spans="1:6" ht="12.75">
      <c r="A177" s="14"/>
      <c r="B177" s="3"/>
      <c r="C177" s="11"/>
      <c r="D177" s="3"/>
      <c r="E177" s="17"/>
      <c r="F177" s="1"/>
    </row>
    <row r="178" spans="1:6" ht="12.75">
      <c r="A178" s="14"/>
      <c r="B178" s="3"/>
      <c r="C178" s="11"/>
      <c r="D178" s="3"/>
      <c r="E178" s="17"/>
      <c r="F178" s="1"/>
    </row>
    <row r="179" spans="1:6" ht="12.75">
      <c r="A179" s="14"/>
      <c r="B179" s="3"/>
      <c r="C179" s="11"/>
      <c r="D179" s="3"/>
      <c r="E179" s="17"/>
      <c r="F179" s="1"/>
    </row>
    <row r="180" spans="1:6" ht="12.75">
      <c r="A180" s="14"/>
      <c r="B180" s="3"/>
      <c r="C180" s="11"/>
      <c r="D180" s="3"/>
      <c r="E180" s="17"/>
      <c r="F180" s="1"/>
    </row>
    <row r="181" spans="1:6" ht="12.75">
      <c r="A181" s="14"/>
      <c r="B181" s="3"/>
      <c r="C181" s="11"/>
      <c r="D181" s="3"/>
      <c r="E181" s="17"/>
      <c r="F181" s="1"/>
    </row>
    <row r="182" spans="1:6" ht="12.75">
      <c r="A182" s="14"/>
      <c r="B182" s="3"/>
      <c r="C182" s="11"/>
      <c r="D182" s="3"/>
      <c r="E182" s="17"/>
      <c r="F182" s="1"/>
    </row>
    <row r="183" spans="1:6" ht="12.75">
      <c r="A183" s="14"/>
      <c r="B183" s="3"/>
      <c r="C183" s="11"/>
      <c r="D183" s="3"/>
      <c r="E183" s="17"/>
      <c r="F183" s="1"/>
    </row>
    <row r="184" spans="1:6" ht="12.75">
      <c r="A184" s="14"/>
      <c r="B184" s="3"/>
      <c r="C184" s="11"/>
      <c r="D184" s="3"/>
      <c r="E184" s="17"/>
      <c r="F184" s="1"/>
    </row>
    <row r="185" spans="1:6" ht="12.75">
      <c r="A185" s="14"/>
      <c r="B185" s="3"/>
      <c r="C185" s="11"/>
      <c r="D185" s="3"/>
      <c r="E185" s="17"/>
      <c r="F185" s="1"/>
    </row>
    <row r="186" spans="1:6" ht="12.75">
      <c r="A186" s="14"/>
      <c r="B186" s="3"/>
      <c r="C186" s="11"/>
      <c r="D186" s="3"/>
      <c r="E186" s="17"/>
      <c r="F186" s="1"/>
    </row>
    <row r="187" spans="1:6" ht="12.75">
      <c r="A187" s="14"/>
      <c r="B187" s="3"/>
      <c r="C187" s="11"/>
      <c r="D187" s="3"/>
      <c r="E187" s="17"/>
      <c r="F187" s="1"/>
    </row>
    <row r="188" spans="1:6" ht="12.75">
      <c r="A188" s="14"/>
      <c r="B188" s="3"/>
      <c r="C188" s="11"/>
      <c r="D188" s="3"/>
      <c r="E188" s="17"/>
      <c r="F188" s="1"/>
    </row>
    <row r="189" spans="1:6" ht="12.75">
      <c r="A189" s="14"/>
      <c r="B189" s="3"/>
      <c r="C189" s="11"/>
      <c r="D189" s="3"/>
      <c r="E189" s="17"/>
      <c r="F189" s="1"/>
    </row>
    <row r="190" spans="1:6" ht="12.75">
      <c r="A190" s="14"/>
      <c r="B190" s="3"/>
      <c r="C190" s="11"/>
      <c r="D190" s="3"/>
      <c r="E190" s="17"/>
      <c r="F190" s="1"/>
    </row>
    <row r="191" spans="1:6" ht="12.75">
      <c r="A191" s="14"/>
      <c r="B191" s="3"/>
      <c r="C191" s="11"/>
      <c r="D191" s="3"/>
      <c r="E191" s="17"/>
      <c r="F191" s="1"/>
    </row>
    <row r="192" spans="1:6" ht="12.75">
      <c r="A192" s="14"/>
      <c r="B192" s="3"/>
      <c r="C192" s="11"/>
      <c r="D192" s="3"/>
      <c r="E192" s="17"/>
      <c r="F192" s="1"/>
    </row>
    <row r="193" spans="1:6" ht="12.75">
      <c r="A193" s="14"/>
      <c r="B193" s="3"/>
      <c r="C193" s="11"/>
      <c r="D193" s="3"/>
      <c r="E193" s="17"/>
      <c r="F193" s="1"/>
    </row>
    <row r="194" spans="1:6" ht="12.75">
      <c r="A194" s="14"/>
      <c r="B194" s="3"/>
      <c r="C194" s="11"/>
      <c r="D194" s="3"/>
      <c r="E194" s="17"/>
      <c r="F194" s="1"/>
    </row>
    <row r="195" spans="1:6" ht="12.75">
      <c r="A195" s="14"/>
      <c r="B195" s="3"/>
      <c r="C195" s="11"/>
      <c r="D195" s="3"/>
      <c r="E195" s="17"/>
      <c r="F195" s="1"/>
    </row>
    <row r="196" spans="1:6" ht="12.75">
      <c r="A196" s="14"/>
      <c r="B196" s="3"/>
      <c r="C196" s="11"/>
      <c r="D196" s="3"/>
      <c r="E196" s="17"/>
      <c r="F196" s="1"/>
    </row>
    <row r="197" spans="1:6" ht="12.75">
      <c r="A197" s="14"/>
      <c r="B197" s="3"/>
      <c r="C197" s="11"/>
      <c r="D197" s="3"/>
      <c r="E197" s="17"/>
      <c r="F197" s="1"/>
    </row>
    <row r="198" spans="1:6" ht="12.75">
      <c r="A198" s="14"/>
      <c r="B198" s="3"/>
      <c r="C198" s="11"/>
      <c r="D198" s="3"/>
      <c r="E198" s="17"/>
      <c r="F198" s="1"/>
    </row>
    <row r="199" spans="1:6" ht="12.75">
      <c r="A199" s="14"/>
      <c r="B199" s="3"/>
      <c r="C199" s="11"/>
      <c r="D199" s="3"/>
      <c r="E199" s="17"/>
      <c r="F199" s="1"/>
    </row>
    <row r="200" spans="1:6" ht="12.75">
      <c r="A200" s="14"/>
      <c r="B200" s="3"/>
      <c r="C200" s="11"/>
      <c r="D200" s="3"/>
      <c r="E200" s="17"/>
      <c r="F200" s="1"/>
    </row>
    <row r="201" spans="1:6" ht="12.75">
      <c r="A201" s="14"/>
      <c r="B201" s="3"/>
      <c r="C201" s="11"/>
      <c r="D201" s="3"/>
      <c r="E201" s="17"/>
      <c r="F201" s="1"/>
    </row>
    <row r="202" spans="1:6" ht="12.75">
      <c r="A202" s="14"/>
      <c r="B202" s="3"/>
      <c r="C202" s="11"/>
      <c r="D202" s="3"/>
      <c r="E202" s="17"/>
      <c r="F202" s="1"/>
    </row>
    <row r="203" spans="1:6" ht="12.75">
      <c r="A203" s="14"/>
      <c r="B203" s="3"/>
      <c r="C203" s="11"/>
      <c r="D203" s="3"/>
      <c r="E203" s="17"/>
      <c r="F203" s="1"/>
    </row>
    <row r="204" spans="1:6" ht="12.75">
      <c r="A204" s="14"/>
      <c r="B204" s="3"/>
      <c r="C204" s="11"/>
      <c r="D204" s="3"/>
      <c r="E204" s="17"/>
      <c r="F204" s="1"/>
    </row>
    <row r="205" spans="1:6" ht="12.75">
      <c r="A205" s="14"/>
      <c r="B205" s="3"/>
      <c r="C205" s="11"/>
      <c r="D205" s="3"/>
      <c r="E205" s="17"/>
      <c r="F205" s="1"/>
    </row>
    <row r="206" spans="1:6" ht="12.75">
      <c r="A206" s="14"/>
      <c r="B206" s="3"/>
      <c r="C206" s="11"/>
      <c r="D206" s="3"/>
      <c r="E206" s="17"/>
      <c r="F206" s="1"/>
    </row>
    <row r="207" spans="1:6" ht="12.75">
      <c r="A207" s="14"/>
      <c r="B207" s="3"/>
      <c r="C207" s="11"/>
      <c r="D207" s="3"/>
      <c r="E207" s="17"/>
      <c r="F207" s="1"/>
    </row>
    <row r="208" spans="1:6" ht="12.75">
      <c r="A208" s="14"/>
      <c r="B208" s="3"/>
      <c r="C208" s="11"/>
      <c r="D208" s="3"/>
      <c r="E208" s="17"/>
      <c r="F208" s="1"/>
    </row>
    <row r="209" spans="1:6" ht="12.75">
      <c r="A209" s="14"/>
      <c r="B209" s="3"/>
      <c r="C209" s="11"/>
      <c r="D209" s="3"/>
      <c r="E209" s="17"/>
      <c r="F209" s="1"/>
    </row>
    <row r="210" spans="1:6" ht="12.75">
      <c r="A210" s="14"/>
      <c r="B210" s="3"/>
      <c r="C210" s="11"/>
      <c r="D210" s="3"/>
      <c r="E210" s="17"/>
      <c r="F210" s="1"/>
    </row>
    <row r="211" spans="1:6" ht="12.75">
      <c r="A211" s="14"/>
      <c r="B211" s="3"/>
      <c r="C211" s="11"/>
      <c r="D211" s="3"/>
      <c r="E211" s="17"/>
      <c r="F211" s="1"/>
    </row>
    <row r="212" spans="1:6" ht="12.75">
      <c r="A212" s="14"/>
      <c r="B212" s="3"/>
      <c r="C212" s="11"/>
      <c r="D212" s="3"/>
      <c r="E212" s="17"/>
      <c r="F212" s="1"/>
    </row>
    <row r="213" spans="1:6" ht="12.75">
      <c r="A213" s="14"/>
      <c r="B213" s="3"/>
      <c r="C213" s="11"/>
      <c r="D213" s="3"/>
      <c r="E213" s="17"/>
      <c r="F213" s="1"/>
    </row>
    <row r="214" spans="1:6" ht="12.75">
      <c r="A214" s="14"/>
      <c r="B214" s="3"/>
      <c r="C214" s="11"/>
      <c r="D214" s="3"/>
      <c r="E214" s="17"/>
      <c r="F214" s="1"/>
    </row>
    <row r="215" spans="1:6" ht="12.75">
      <c r="A215" s="14"/>
      <c r="B215" s="3"/>
      <c r="C215" s="11"/>
      <c r="D215" s="3"/>
      <c r="E215" s="17"/>
      <c r="F215" s="1"/>
    </row>
    <row r="216" spans="1:6" ht="12.75">
      <c r="A216" s="14"/>
      <c r="B216" s="3"/>
      <c r="C216" s="11"/>
      <c r="D216" s="3"/>
      <c r="E216" s="17"/>
      <c r="F216" s="1"/>
    </row>
    <row r="217" spans="1:6" ht="12.75">
      <c r="A217" s="14"/>
      <c r="B217" s="3"/>
      <c r="C217" s="11"/>
      <c r="D217" s="3"/>
      <c r="E217" s="17"/>
      <c r="F217" s="1"/>
    </row>
    <row r="218" spans="1:6" ht="12.75">
      <c r="A218" s="14"/>
      <c r="B218" s="3"/>
      <c r="C218" s="11"/>
      <c r="D218" s="3"/>
      <c r="E218" s="17"/>
      <c r="F218" s="1"/>
    </row>
    <row r="219" spans="1:6" ht="12.75">
      <c r="A219" s="14"/>
      <c r="B219" s="3"/>
      <c r="C219" s="11"/>
      <c r="D219" s="3"/>
      <c r="E219" s="17"/>
      <c r="F219" s="1"/>
    </row>
    <row r="220" spans="1:6" ht="12.75">
      <c r="A220" s="14"/>
      <c r="B220" s="3"/>
      <c r="C220" s="11"/>
      <c r="D220" s="3"/>
      <c r="E220" s="17"/>
      <c r="F220" s="1"/>
    </row>
    <row r="221" spans="1:6" ht="12.75">
      <c r="A221" s="14"/>
      <c r="B221" s="3"/>
      <c r="C221" s="11"/>
      <c r="D221" s="3"/>
      <c r="E221" s="17"/>
      <c r="F221" s="1"/>
    </row>
    <row r="222" spans="1:6" ht="12.75">
      <c r="A222" s="14"/>
      <c r="B222" s="3"/>
      <c r="C222" s="11"/>
      <c r="D222" s="3"/>
      <c r="E222" s="17"/>
      <c r="F222" s="1"/>
    </row>
    <row r="223" spans="1:6" ht="12.75">
      <c r="A223" s="14"/>
      <c r="B223" s="3"/>
      <c r="C223" s="11"/>
      <c r="D223" s="3"/>
      <c r="E223" s="17"/>
      <c r="F223" s="1"/>
    </row>
    <row r="224" spans="1:6" ht="12.75">
      <c r="A224" s="14"/>
      <c r="B224" s="3"/>
      <c r="C224" s="11"/>
      <c r="D224" s="3"/>
      <c r="E224" s="17"/>
      <c r="F224" s="1"/>
    </row>
    <row r="225" spans="1:6" ht="12.75">
      <c r="A225" s="14"/>
      <c r="B225" s="3"/>
      <c r="C225" s="11"/>
      <c r="D225" s="3"/>
      <c r="E225" s="17"/>
      <c r="F225" s="1"/>
    </row>
    <row r="226" spans="1:6" ht="12.75">
      <c r="A226" s="14"/>
      <c r="B226" s="3"/>
      <c r="C226" s="11"/>
      <c r="D226" s="3"/>
      <c r="E226" s="17"/>
      <c r="F226" s="1"/>
    </row>
    <row r="227" spans="1:6" ht="12.75">
      <c r="A227" s="14"/>
      <c r="B227" s="3"/>
      <c r="C227" s="11"/>
      <c r="D227" s="3"/>
      <c r="E227" s="17"/>
      <c r="F227" s="1"/>
    </row>
    <row r="228" spans="1:6" ht="12.75">
      <c r="A228" s="14"/>
      <c r="B228" s="3"/>
      <c r="C228" s="11"/>
      <c r="D228" s="3"/>
      <c r="E228" s="17"/>
      <c r="F228" s="1"/>
    </row>
    <row r="229" spans="1:6" ht="12.75">
      <c r="A229" s="14"/>
      <c r="B229" s="3"/>
      <c r="C229" s="11"/>
      <c r="D229" s="3"/>
      <c r="E229" s="17"/>
      <c r="F229" s="1"/>
    </row>
    <row r="230" spans="1:6" ht="12.75">
      <c r="A230" s="14"/>
      <c r="B230" s="3"/>
      <c r="C230" s="11"/>
      <c r="D230" s="3"/>
      <c r="E230" s="17"/>
      <c r="F230" s="1"/>
    </row>
    <row r="231" spans="1:6" ht="12.75">
      <c r="A231" s="14"/>
      <c r="B231" s="3"/>
      <c r="C231" s="11"/>
      <c r="D231" s="3"/>
      <c r="E231" s="17"/>
      <c r="F231" s="1"/>
    </row>
    <row r="232" spans="1:6" ht="12.75">
      <c r="A232" s="14"/>
      <c r="B232" s="3"/>
      <c r="C232" s="11"/>
      <c r="D232" s="3"/>
      <c r="E232" s="17"/>
      <c r="F232" s="1"/>
    </row>
    <row r="233" spans="1:6" ht="12.75">
      <c r="A233" s="14"/>
      <c r="B233" s="3"/>
      <c r="C233" s="11"/>
      <c r="D233" s="3"/>
      <c r="E233" s="17"/>
      <c r="F233" s="1"/>
    </row>
    <row r="234" spans="1:6" ht="12.75">
      <c r="A234" s="14"/>
      <c r="B234" s="3"/>
      <c r="C234" s="11"/>
      <c r="D234" s="3"/>
      <c r="E234" s="17"/>
      <c r="F234" s="1"/>
    </row>
    <row r="235" spans="1:6" ht="12.75">
      <c r="A235" s="14"/>
      <c r="B235" s="3"/>
      <c r="C235" s="11"/>
      <c r="D235" s="3"/>
      <c r="E235" s="17"/>
      <c r="F235" s="1"/>
    </row>
    <row r="236" spans="1:6" ht="12.75">
      <c r="A236" s="14"/>
      <c r="B236" s="3"/>
      <c r="C236" s="11"/>
      <c r="D236" s="3"/>
      <c r="E236" s="17"/>
      <c r="F236" s="1"/>
    </row>
    <row r="237" spans="1:6" ht="12.75">
      <c r="A237" s="14"/>
      <c r="B237" s="3"/>
      <c r="C237" s="11"/>
      <c r="D237" s="3"/>
      <c r="E237" s="17"/>
      <c r="F237" s="1"/>
    </row>
    <row r="238" spans="1:6" ht="12.75">
      <c r="A238" s="14"/>
      <c r="B238" s="3"/>
      <c r="C238" s="11"/>
      <c r="D238" s="3"/>
      <c r="E238" s="17"/>
      <c r="F238" s="1"/>
    </row>
    <row r="239" spans="1:6" ht="12.75">
      <c r="A239" s="14"/>
      <c r="B239" s="3"/>
      <c r="C239" s="11"/>
      <c r="D239" s="3"/>
      <c r="E239" s="17"/>
      <c r="F239" s="1"/>
    </row>
    <row r="240" spans="1:6" ht="12.75">
      <c r="A240" s="14"/>
      <c r="B240" s="3"/>
      <c r="C240" s="11"/>
      <c r="D240" s="3"/>
      <c r="E240" s="17"/>
      <c r="F240" s="1"/>
    </row>
    <row r="241" spans="1:6" ht="12.75">
      <c r="A241" s="14"/>
      <c r="B241" s="3"/>
      <c r="C241" s="11"/>
      <c r="D241" s="3"/>
      <c r="E241" s="17"/>
      <c r="F241" s="1"/>
    </row>
    <row r="242" spans="1:6" ht="12.75">
      <c r="A242" s="14"/>
      <c r="B242" s="3"/>
      <c r="C242" s="11"/>
      <c r="D242" s="3"/>
      <c r="E242" s="17"/>
      <c r="F242" s="1"/>
    </row>
    <row r="243" spans="1:6" ht="12.75">
      <c r="A243" s="14"/>
      <c r="B243" s="3"/>
      <c r="C243" s="11"/>
      <c r="D243" s="3"/>
      <c r="E243" s="17"/>
      <c r="F243" s="1"/>
    </row>
    <row r="244" spans="1:6" ht="12.75">
      <c r="A244" s="14"/>
      <c r="B244" s="3"/>
      <c r="C244" s="11"/>
      <c r="D244" s="3"/>
      <c r="E244" s="17"/>
      <c r="F244" s="1"/>
    </row>
    <row r="245" spans="1:6" ht="12.75">
      <c r="A245" s="14"/>
      <c r="B245" s="3"/>
      <c r="C245" s="11"/>
      <c r="D245" s="3"/>
      <c r="E245" s="17"/>
      <c r="F245" s="1"/>
    </row>
    <row r="246" spans="1:6" ht="12.75">
      <c r="A246" s="14"/>
      <c r="B246" s="3"/>
      <c r="C246" s="11"/>
      <c r="D246" s="3"/>
      <c r="E246" s="17"/>
      <c r="F246" s="1"/>
    </row>
    <row r="247" spans="1:6" ht="12.75">
      <c r="A247" s="14"/>
      <c r="B247" s="3"/>
      <c r="C247" s="11"/>
      <c r="D247" s="3"/>
      <c r="E247" s="17"/>
      <c r="F247" s="1"/>
    </row>
    <row r="248" spans="1:6" ht="12.75">
      <c r="A248" s="14"/>
      <c r="B248" s="3"/>
      <c r="C248" s="11"/>
      <c r="D248" s="3"/>
      <c r="E248" s="17"/>
      <c r="F248" s="1"/>
    </row>
    <row r="249" spans="1:6" ht="12.75">
      <c r="A249" s="14"/>
      <c r="B249" s="3"/>
      <c r="C249" s="11"/>
      <c r="D249" s="3"/>
      <c r="E249" s="17"/>
      <c r="F249" s="1"/>
    </row>
    <row r="250" spans="1:6" ht="12.75">
      <c r="A250" s="14"/>
      <c r="B250" s="3"/>
      <c r="C250" s="11"/>
      <c r="D250" s="3"/>
      <c r="E250" s="17"/>
      <c r="F250" s="1"/>
    </row>
    <row r="251" spans="1:6" ht="12.75">
      <c r="A251" s="14"/>
      <c r="B251" s="3"/>
      <c r="C251" s="11"/>
      <c r="D251" s="3"/>
      <c r="E251" s="17"/>
      <c r="F251" s="1"/>
    </row>
    <row r="252" spans="1:6" ht="12.75">
      <c r="A252" s="14"/>
      <c r="B252" s="3"/>
      <c r="C252" s="11"/>
      <c r="D252" s="3"/>
      <c r="E252" s="17"/>
      <c r="F252" s="1"/>
    </row>
    <row r="253" spans="1:6" ht="12.75">
      <c r="A253" s="14"/>
      <c r="B253" s="3"/>
      <c r="C253" s="11"/>
      <c r="D253" s="3"/>
      <c r="E253" s="17"/>
      <c r="F253" s="1"/>
    </row>
    <row r="254" spans="1:6" ht="12.75">
      <c r="A254" s="14"/>
      <c r="B254" s="3"/>
      <c r="C254" s="11"/>
      <c r="D254" s="3"/>
      <c r="E254" s="17"/>
      <c r="F254" s="1"/>
    </row>
    <row r="255" spans="1:6" ht="12.75">
      <c r="A255" s="14"/>
      <c r="B255" s="3"/>
      <c r="C255" s="11"/>
      <c r="D255" s="3"/>
      <c r="E255" s="17"/>
      <c r="F255" s="1"/>
    </row>
    <row r="256" spans="1:6" ht="12.75">
      <c r="A256" s="14"/>
      <c r="B256" s="3"/>
      <c r="C256" s="11"/>
      <c r="D256" s="3"/>
      <c r="E256" s="17"/>
      <c r="F256" s="1"/>
    </row>
    <row r="257" spans="1:6" ht="12.75">
      <c r="A257" s="14"/>
      <c r="B257" s="3"/>
      <c r="C257" s="11"/>
      <c r="D257" s="3"/>
      <c r="E257" s="17"/>
      <c r="F257" s="1"/>
    </row>
    <row r="258" spans="1:6" ht="12.75">
      <c r="A258" s="14"/>
      <c r="B258" s="3"/>
      <c r="C258" s="11"/>
      <c r="D258" s="3"/>
      <c r="E258" s="17"/>
      <c r="F258" s="1"/>
    </row>
    <row r="259" spans="1:6" ht="12.75">
      <c r="A259" s="14"/>
      <c r="B259" s="3"/>
      <c r="C259" s="11"/>
      <c r="D259" s="3"/>
      <c r="E259" s="17"/>
      <c r="F259" s="1"/>
    </row>
    <row r="260" spans="1:6" ht="12.75">
      <c r="A260" s="14"/>
      <c r="B260" s="3"/>
      <c r="C260" s="11"/>
      <c r="D260" s="3"/>
      <c r="E260" s="17"/>
      <c r="F260" s="1"/>
    </row>
    <row r="261" spans="1:6" ht="12.75">
      <c r="A261" s="14"/>
      <c r="B261" s="3"/>
      <c r="C261" s="11"/>
      <c r="D261" s="3"/>
      <c r="E261" s="17"/>
      <c r="F261" s="1"/>
    </row>
    <row r="262" spans="1:6" ht="12.75">
      <c r="A262" s="14"/>
      <c r="B262" s="3"/>
      <c r="C262" s="11"/>
      <c r="D262" s="3"/>
      <c r="E262" s="17"/>
      <c r="F262" s="1"/>
    </row>
    <row r="263" spans="1:6" ht="12.75">
      <c r="A263" s="14"/>
      <c r="B263" s="3"/>
      <c r="C263" s="11"/>
      <c r="D263" s="3"/>
      <c r="E263" s="17"/>
      <c r="F263" s="1"/>
    </row>
    <row r="264" spans="1:6" ht="12.75">
      <c r="A264" s="14"/>
      <c r="B264" s="3"/>
      <c r="C264" s="11"/>
      <c r="D264" s="3"/>
      <c r="E264" s="17"/>
      <c r="F264" s="1"/>
    </row>
    <row r="265" spans="1:6" ht="12.75">
      <c r="A265" s="14"/>
      <c r="B265" s="3"/>
      <c r="C265" s="11"/>
      <c r="D265" s="3"/>
      <c r="E265" s="17"/>
      <c r="F265" s="1"/>
    </row>
    <row r="266" spans="1:6" ht="12.75">
      <c r="A266" s="14"/>
      <c r="B266" s="3"/>
      <c r="C266" s="11"/>
      <c r="D266" s="3"/>
      <c r="E266" s="17"/>
      <c r="F266" s="1"/>
    </row>
    <row r="267" spans="1:6" ht="12.75">
      <c r="A267" s="14"/>
      <c r="B267" s="3"/>
      <c r="C267" s="11"/>
      <c r="D267" s="3"/>
      <c r="E267" s="17"/>
      <c r="F267" s="1"/>
    </row>
    <row r="268" spans="1:6" ht="12.75">
      <c r="A268" s="14"/>
      <c r="B268" s="3"/>
      <c r="C268" s="11"/>
      <c r="D268" s="3"/>
      <c r="E268" s="17"/>
      <c r="F268" s="1"/>
    </row>
    <row r="269" spans="1:6" ht="12.75">
      <c r="A269" s="14"/>
      <c r="B269" s="3"/>
      <c r="C269" s="11"/>
      <c r="D269" s="3"/>
      <c r="E269" s="17"/>
      <c r="F269" s="1"/>
    </row>
    <row r="270" spans="1:6" ht="12.75">
      <c r="A270" s="14"/>
      <c r="B270" s="3"/>
      <c r="C270" s="11"/>
      <c r="D270" s="3"/>
      <c r="E270" s="17"/>
      <c r="F270" s="1"/>
    </row>
    <row r="271" spans="1:6" ht="12.75">
      <c r="A271" s="14"/>
      <c r="B271" s="3"/>
      <c r="C271" s="11"/>
      <c r="D271" s="3"/>
      <c r="E271" s="17"/>
      <c r="F271" s="1"/>
    </row>
    <row r="272" spans="1:6" ht="12.75">
      <c r="A272" s="14"/>
      <c r="B272" s="3"/>
      <c r="C272" s="11"/>
      <c r="D272" s="3"/>
      <c r="E272" s="17"/>
      <c r="F272" s="1"/>
    </row>
    <row r="273" spans="1:6" ht="12.75">
      <c r="A273" s="14"/>
      <c r="B273" s="3"/>
      <c r="C273" s="11"/>
      <c r="D273" s="3"/>
      <c r="E273" s="17"/>
      <c r="F273" s="1"/>
    </row>
    <row r="274" spans="1:6" ht="12.75">
      <c r="A274" s="14"/>
      <c r="B274" s="3"/>
      <c r="C274" s="11"/>
      <c r="D274" s="3"/>
      <c r="E274" s="17"/>
      <c r="F274" s="1"/>
    </row>
    <row r="275" spans="1:6" ht="12.75">
      <c r="A275" s="14"/>
      <c r="B275" s="3"/>
      <c r="C275" s="11"/>
      <c r="D275" s="3"/>
      <c r="E275" s="17"/>
      <c r="F275" s="1"/>
    </row>
    <row r="276" spans="1:6" ht="12.75">
      <c r="A276" s="14"/>
      <c r="B276" s="3"/>
      <c r="C276" s="11"/>
      <c r="D276" s="3"/>
      <c r="E276" s="17"/>
      <c r="F276" s="1"/>
    </row>
    <row r="277" spans="1:6" ht="12.75">
      <c r="A277" s="14"/>
      <c r="B277" s="3"/>
      <c r="C277" s="11"/>
      <c r="D277" s="3"/>
      <c r="E277" s="17"/>
      <c r="F277" s="1"/>
    </row>
    <row r="278" spans="1:6" ht="12.75">
      <c r="A278" s="14"/>
      <c r="B278" s="3"/>
      <c r="C278" s="11"/>
      <c r="D278" s="3"/>
      <c r="E278" s="17"/>
      <c r="F278" s="1"/>
    </row>
    <row r="279" spans="1:6" ht="12.75">
      <c r="A279" s="14"/>
      <c r="B279" s="3"/>
      <c r="C279" s="11"/>
      <c r="D279" s="3"/>
      <c r="E279" s="17"/>
      <c r="F279" s="1"/>
    </row>
    <row r="280" spans="1:6" ht="12.75">
      <c r="A280" s="14"/>
      <c r="B280" s="3"/>
      <c r="C280" s="11"/>
      <c r="D280" s="3"/>
      <c r="E280" s="17"/>
      <c r="F280" s="1"/>
    </row>
    <row r="281" spans="1:6" ht="12.75">
      <c r="A281" s="14"/>
      <c r="B281" s="3"/>
      <c r="C281" s="11"/>
      <c r="D281" s="3"/>
      <c r="E281" s="17"/>
      <c r="F281" s="1"/>
    </row>
    <row r="282" spans="1:6" ht="12.75">
      <c r="A282" s="14"/>
      <c r="B282" s="3"/>
      <c r="C282" s="11"/>
      <c r="D282" s="3"/>
      <c r="E282" s="17"/>
      <c r="F282" s="1"/>
    </row>
    <row r="283" spans="1:6" ht="12.75">
      <c r="A283" s="14"/>
      <c r="B283" s="3"/>
      <c r="C283" s="11"/>
      <c r="D283" s="3"/>
      <c r="E283" s="17"/>
      <c r="F283" s="1"/>
    </row>
    <row r="284" spans="1:6" ht="12.75">
      <c r="A284" s="14"/>
      <c r="B284" s="3"/>
      <c r="C284" s="11"/>
      <c r="D284" s="3"/>
      <c r="E284" s="17"/>
      <c r="F284" s="1"/>
    </row>
    <row r="285" spans="1:6" ht="12.75">
      <c r="A285" s="14"/>
      <c r="B285" s="3"/>
      <c r="C285" s="11"/>
      <c r="D285" s="3"/>
      <c r="E285" s="17"/>
      <c r="F285" s="1"/>
    </row>
    <row r="286" spans="1:6" ht="12.75">
      <c r="A286" s="14"/>
      <c r="B286" s="3"/>
      <c r="C286" s="11"/>
      <c r="D286" s="3"/>
      <c r="E286" s="17"/>
      <c r="F286" s="1"/>
    </row>
    <row r="287" spans="1:6" ht="12.75">
      <c r="A287" s="14"/>
      <c r="B287" s="3"/>
      <c r="C287" s="11"/>
      <c r="D287" s="3"/>
      <c r="E287" s="17"/>
      <c r="F287" s="1"/>
    </row>
    <row r="288" spans="1:6" ht="12.75">
      <c r="A288" s="14"/>
      <c r="B288" s="3"/>
      <c r="C288" s="11"/>
      <c r="D288" s="3"/>
      <c r="E288" s="17"/>
      <c r="F288" s="1"/>
    </row>
  </sheetData>
  <sheetProtection/>
  <mergeCells count="10">
    <mergeCell ref="A106:F106"/>
    <mergeCell ref="A5:A6"/>
    <mergeCell ref="D5:E5"/>
    <mergeCell ref="G5:G6"/>
    <mergeCell ref="F5:F6"/>
    <mergeCell ref="A1:G1"/>
    <mergeCell ref="A3:G3"/>
    <mergeCell ref="B5:B6"/>
    <mergeCell ref="C5:C6"/>
    <mergeCell ref="C4:E4"/>
  </mergeCells>
  <printOptions/>
  <pageMargins left="0.32" right="0.16" top="0.2755905511811024" bottom="0.5118110236220472" header="0.15748031496062992" footer="0.4724409448818898"/>
  <pageSetup fitToHeight="0" horizontalDpi="300" verticalDpi="300" orientation="portrait" paperSize="9" scale="70" r:id="rId1"/>
  <rowBreaks count="1" manualBreakCount="1">
    <brk id="1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anro</cp:lastModifiedBy>
  <cp:lastPrinted>2016-03-08T12:58:56Z</cp:lastPrinted>
  <dcterms:created xsi:type="dcterms:W3CDTF">1997-11-10T12:10:02Z</dcterms:created>
  <dcterms:modified xsi:type="dcterms:W3CDTF">2016-03-09T10:31:57Z</dcterms:modified>
  <cp:category/>
  <cp:version/>
  <cp:contentType/>
  <cp:contentStatus/>
</cp:coreProperties>
</file>