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330" yWindow="-15" windowWidth="15360" windowHeight="9135"/>
  </bookViews>
  <sheets>
    <sheet name="KD (ST)" sheetId="22" r:id="rId1"/>
  </sheets>
  <definedNames>
    <definedName name="b" localSheetId="0">'KD (ST)'!$A$1:$A$31206</definedName>
    <definedName name="b">#REF!</definedName>
    <definedName name="_xlnm.Print_Area" localSheetId="0">'KD (ST)'!$A$1:$G$48</definedName>
    <definedName name="_xlnm.Print_Titles" localSheetId="0">'KD (ST)'!$4:$5</definedName>
  </definedNames>
  <calcPr calcId="125725"/>
</workbook>
</file>

<file path=xl/calcChain.xml><?xml version="1.0" encoding="utf-8"?>
<calcChain xmlns="http://schemas.openxmlformats.org/spreadsheetml/2006/main">
  <c r="G34" i="22"/>
  <c r="G47"/>
  <c r="G46"/>
  <c r="G44"/>
  <c r="G42"/>
  <c r="G40"/>
  <c r="G39"/>
  <c r="G38"/>
  <c r="G37"/>
  <c r="G36"/>
  <c r="G35"/>
  <c r="G33"/>
  <c r="G32"/>
  <c r="G31"/>
  <c r="G29"/>
  <c r="G28"/>
  <c r="G26"/>
  <c r="G25"/>
  <c r="G23"/>
  <c r="G21"/>
  <c r="G20"/>
  <c r="G19"/>
  <c r="G18"/>
  <c r="G17"/>
  <c r="G16"/>
  <c r="G15"/>
  <c r="G14"/>
  <c r="G13"/>
  <c r="G12"/>
  <c r="G11"/>
  <c r="G10"/>
  <c r="G8"/>
  <c r="G7"/>
  <c r="G48" l="1"/>
</calcChain>
</file>

<file path=xl/sharedStrings.xml><?xml version="1.0" encoding="utf-8"?>
<sst xmlns="http://schemas.openxmlformats.org/spreadsheetml/2006/main" count="153" uniqueCount="98">
  <si>
    <t>Lp.</t>
  </si>
  <si>
    <t xml:space="preserve">     Jednostka</t>
  </si>
  <si>
    <t>nazwa</t>
  </si>
  <si>
    <t>ilość</t>
  </si>
  <si>
    <t>m</t>
  </si>
  <si>
    <t>m2</t>
  </si>
  <si>
    <t>szt</t>
  </si>
  <si>
    <t>Nr Specyfikacji
technicznej</t>
  </si>
  <si>
    <t>Wyszczególnienie elementów
rozliczeniowych</t>
  </si>
  <si>
    <t>km</t>
  </si>
  <si>
    <t>Roboty przygotowawcze</t>
  </si>
  <si>
    <t>1 d.1</t>
  </si>
  <si>
    <t>2 d.1</t>
  </si>
  <si>
    <t>Roboty ziemne</t>
  </si>
  <si>
    <t>3 d.2</t>
  </si>
  <si>
    <t>m3</t>
  </si>
  <si>
    <t>4 d.2</t>
  </si>
  <si>
    <t>5 d.2</t>
  </si>
  <si>
    <t>Montaż konstrukcji podwieszeń kabli energetycznych i telekomunikacyjnych typu lekkiego o rozpiętości elementu 4.0 m</t>
  </si>
  <si>
    <t>kpl.</t>
  </si>
  <si>
    <t>6 d.2</t>
  </si>
  <si>
    <t>7 d.2</t>
  </si>
  <si>
    <t>8 d.2</t>
  </si>
  <si>
    <t>Podbudowa betonowa bez dylatacji - grub.warstwy po zagęszczeniu 12 cm</t>
  </si>
  <si>
    <t>9 d.2</t>
  </si>
  <si>
    <t>Podbudowa betonowa bez dylatacji - za każdy dalszy 1 cm grub.warstwy po zagęszczeniu Krotność = 8</t>
  </si>
  <si>
    <t>10 d.2</t>
  </si>
  <si>
    <t>Podłoża pod kanały i obiekty z materiałów sypkich grub. 10 cm</t>
  </si>
  <si>
    <t>11 d.2</t>
  </si>
  <si>
    <t>Podłoża pod kanały i obiekty z materiałów sypkich grub. 20 cm</t>
  </si>
  <si>
    <t>12 d.2</t>
  </si>
  <si>
    <t>13 d.2</t>
  </si>
  <si>
    <t>14 d.2</t>
  </si>
  <si>
    <t>Montaż studni rewizyjnych DN1200 z osadnikiem</t>
  </si>
  <si>
    <t>15 d.3</t>
  </si>
  <si>
    <t>Studnie rewizyjne z kręgów betonowych o śr. 1200 mm w gotowym wykopie o głębok. 3m</t>
  </si>
  <si>
    <t>stud.</t>
  </si>
  <si>
    <t>Montaż studni rewizyjnych DN1500 chłonnych</t>
  </si>
  <si>
    <t>16 d.4</t>
  </si>
  <si>
    <t>Studnie rewizyjne z kręgów betonowych o śr. 1500 mm w gotowym wykopie o głębok. 3m</t>
  </si>
  <si>
    <t>17 d.4</t>
  </si>
  <si>
    <t>Wiercenie 36 otworów w kręgu betonowym.</t>
  </si>
  <si>
    <t>Montaż studni DN500 z wpustem i osadnikiem 1000mm</t>
  </si>
  <si>
    <t>18 d.5</t>
  </si>
  <si>
    <t>Studzienki ściekowe uliczne betonowe o śr.500 mm z osadnikiem bez syfonu</t>
  </si>
  <si>
    <t>szt.</t>
  </si>
  <si>
    <t>19 d.5</t>
  </si>
  <si>
    <t>Wiercenie otworu LKS276</t>
  </si>
  <si>
    <t>Montaż kolektora i przykanalików.</t>
  </si>
  <si>
    <t>20 d.6</t>
  </si>
  <si>
    <t>Kanały z rur PVC łączonych na wcisk o śr. zewn. 200 mm</t>
  </si>
  <si>
    <t>21 d.6</t>
  </si>
  <si>
    <t>Kanały z rury betonowych i żelbetowych łączonych na uszczelkę gumową o śr. 200 mm</t>
  </si>
  <si>
    <t>22 d.6</t>
  </si>
  <si>
    <t>Kanały z rur PVC łączonych na wcisk o śr. zewn. 250 mm</t>
  </si>
  <si>
    <t>23 d.6</t>
  </si>
  <si>
    <t>Kanały z rury betonowych i żelbetowych łączonych na uszczelkę gumową o śr. 300 mm</t>
  </si>
  <si>
    <t>24 d.6</t>
  </si>
  <si>
    <t>Kanały z rur PVC łączonych na wcisk o śr. zewn. 315 mm - dren</t>
  </si>
  <si>
    <t>25 d.6</t>
  </si>
  <si>
    <t>26 d.6</t>
  </si>
  <si>
    <t>27 d.6</t>
  </si>
  <si>
    <t>Wpięcie rurociągu DN250 do istniejącej studni - przebicie otworu</t>
  </si>
  <si>
    <t>28 d.6</t>
  </si>
  <si>
    <t>Wpięcie rurociągu DN250 do istniejącej studni - wykucie wnęk w ścianach z betonu żwirowego</t>
  </si>
  <si>
    <t>29 d.6</t>
  </si>
  <si>
    <t>Wpięcie rurociągu DN250 do istniejącej studni - wykonanie zaprawą cementową przykanalika</t>
  </si>
  <si>
    <t>Badanie szczelności kanału</t>
  </si>
  <si>
    <t>30 d.7</t>
  </si>
  <si>
    <t>Próba wodna szczelności kanałów rurowych o śr.nominalnej 250 mm</t>
  </si>
  <si>
    <t>odc. -1 prób.</t>
  </si>
  <si>
    <t>Odwodnienie wykopu</t>
  </si>
  <si>
    <t>31 d.8</t>
  </si>
  <si>
    <t>Pompowanie wody z wykopu</t>
  </si>
  <si>
    <t>m-g</t>
  </si>
  <si>
    <t>Roboty końcowe</t>
  </si>
  <si>
    <t>32 d.9</t>
  </si>
  <si>
    <t>33 d.9</t>
  </si>
  <si>
    <t xml:space="preserve">Roboty pomiarowe przy liniowych robotach ziemnych - trasa drogi w terenie równinnym
(173.96+35.92)/1000 = </t>
  </si>
  <si>
    <t xml:space="preserve">Usunięcie warstwy ziemi urodzajnej (humusu) o grubości do 15 cm za pomocą spycharek
27.56+15.90+136.53+5.23 = </t>
  </si>
  <si>
    <t xml:space="preserve">Umocnienie ścian wykopów balami drewnianymi na gł. do 3,0 m pod komory, studzienki itp. na sieciach zewnętrznych w gruntach suchych kat.I-IV wraz z rozbiórką
175.68+198.68 = </t>
  </si>
  <si>
    <t xml:space="preserve">Pełne umocnienie pionowych ścian wykopów liniowych o szer. do 1 m i głęb. do 3 m balami drewnianymi w gruntach suchych kat. III-IV z rozbiórką
437.54+40.71 = </t>
  </si>
  <si>
    <t xml:space="preserve">Wykopy liniowe o szerokości 0,8-2,5 m i głębokości do 3,0 m o ścianach pionowych w gruntach suchych kat. III-IV
114.48+84.11 = </t>
  </si>
  <si>
    <t xml:space="preserve">Wykopy liniowe pod fundamenty, rurociągi, kolektory w gruntach suchych kat.III-IV z wydobyciem urobku łopatą lub wyciągiem ręcznym głębokość do 3 m
240.65+22.39 = </t>
  </si>
  <si>
    <t xml:space="preserve">Podłoża pod kanały i obiekty z materiałów sypkich grub. 15 cm
28.70+5.93 = </t>
  </si>
  <si>
    <t xml:space="preserve">Obsypka rurociągu kruszywem dowiezionym
99.93+18.63 = </t>
  </si>
  <si>
    <t xml:space="preserve">Zasypywanie wykopów o ścianach pionowych o szerokości 0.8-2.5 m i głęb.do 3.0 m w gr.kat. I-III
82.86+78.70+129.58+25.57 = </t>
  </si>
  <si>
    <t xml:space="preserve">Ułożenie geowłókniny
96.49*3.5 = </t>
  </si>
  <si>
    <t xml:space="preserve">Docieplenie kolektora płytami gr. 5cm na podsypce piaskowej
(72.10+11.89)*1.26 = </t>
  </si>
  <si>
    <t xml:space="preserve">Ręczne plantowanie powierzchni gruntu rodzimego kat.I-III
27.56+15.90+136.53+5.23 = </t>
  </si>
  <si>
    <t xml:space="preserve">Wywóz ziemi samochodami skrzyniowymi na odległość do 1 km grunt.kat. III
35.76+8.12+111.06+3.17 = </t>
  </si>
  <si>
    <t>D-03.02.01.</t>
  </si>
  <si>
    <t>KOSZTORYS OFERTOWY</t>
  </si>
  <si>
    <t>Wartość
netto [PLN]</t>
  </si>
  <si>
    <t>Cena
jedn. netto [PLN]</t>
  </si>
  <si>
    <t>RAZEM CENA NETTO:</t>
  </si>
  <si>
    <t>Przebudowa ul. Sportowej w Nidzicy wraz z odwodnieniem</t>
  </si>
  <si>
    <t>Kanalizacja deszczowa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</si>
</sst>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family val="2"/>
    </font>
    <font>
      <sz val="10"/>
      <name val="Arial"/>
      <family val="2"/>
      <charset val="238"/>
    </font>
    <font>
      <b/>
      <sz val="9"/>
      <name val="Arial CE"/>
      <family val="2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4"/>
      <name val="Arial CE"/>
      <family val="2"/>
    </font>
    <font>
      <b/>
      <sz val="12"/>
      <name val="Arial CE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23" fillId="3" borderId="0" applyNumberFormat="0" applyBorder="0" applyAlignment="0" applyProtection="0"/>
  </cellStyleXfs>
  <cellXfs count="31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Zeros="0" tabSelected="1" view="pageBreakPreview" topLeftCell="A29" zoomScaleNormal="100" zoomScaleSheetLayoutView="100" workbookViewId="0">
      <selection activeCell="F47" sqref="F47"/>
    </sheetView>
  </sheetViews>
  <sheetFormatPr defaultColWidth="8.85546875" defaultRowHeight="12.75"/>
  <cols>
    <col min="1" max="1" width="5.85546875" style="5" customWidth="1"/>
    <col min="2" max="2" width="11.7109375" style="6" customWidth="1"/>
    <col min="3" max="3" width="39.28515625" style="6" customWidth="1"/>
    <col min="4" max="4" width="6.5703125" style="5" bestFit="1" customWidth="1"/>
    <col min="5" max="5" width="9.28515625" style="9" bestFit="1" customWidth="1"/>
    <col min="6" max="6" width="13.140625" style="7" customWidth="1"/>
    <col min="7" max="7" width="15.42578125" style="7" customWidth="1"/>
    <col min="8" max="16384" width="8.85546875" style="5"/>
  </cols>
  <sheetData>
    <row r="1" spans="1:7" ht="31.5" customHeight="1">
      <c r="A1" s="15" t="s">
        <v>92</v>
      </c>
      <c r="B1" s="16"/>
      <c r="C1" s="16"/>
      <c r="D1" s="16"/>
      <c r="E1" s="16"/>
      <c r="F1" s="16"/>
      <c r="G1" s="17"/>
    </row>
    <row r="2" spans="1:7" ht="31.5" customHeight="1">
      <c r="A2" s="21" t="s">
        <v>96</v>
      </c>
      <c r="B2" s="22"/>
      <c r="C2" s="22"/>
      <c r="D2" s="22"/>
      <c r="E2" s="22"/>
      <c r="F2" s="22"/>
      <c r="G2" s="23"/>
    </row>
    <row r="3" spans="1:7" ht="31.5" customHeight="1">
      <c r="A3" s="24" t="s">
        <v>97</v>
      </c>
      <c r="B3" s="25"/>
      <c r="C3" s="25"/>
      <c r="D3" s="25"/>
      <c r="E3" s="25"/>
      <c r="F3" s="25"/>
      <c r="G3" s="26"/>
    </row>
    <row r="4" spans="1:7" ht="19.899999999999999" customHeight="1">
      <c r="A4" s="20" t="s">
        <v>0</v>
      </c>
      <c r="B4" s="19" t="s">
        <v>7</v>
      </c>
      <c r="C4" s="19" t="s">
        <v>8</v>
      </c>
      <c r="D4" s="20" t="s">
        <v>1</v>
      </c>
      <c r="E4" s="20"/>
      <c r="F4" s="18" t="s">
        <v>94</v>
      </c>
      <c r="G4" s="18" t="s">
        <v>93</v>
      </c>
    </row>
    <row r="5" spans="1:7" ht="19.899999999999999" customHeight="1">
      <c r="A5" s="20"/>
      <c r="B5" s="19"/>
      <c r="C5" s="19"/>
      <c r="D5" s="4" t="s">
        <v>3</v>
      </c>
      <c r="E5" s="4" t="s">
        <v>2</v>
      </c>
      <c r="F5" s="18"/>
      <c r="G5" s="18"/>
    </row>
    <row r="6" spans="1:7" ht="13.15" customHeight="1">
      <c r="A6" s="10">
        <v>1</v>
      </c>
      <c r="B6" s="13" t="s">
        <v>10</v>
      </c>
      <c r="C6" s="14"/>
      <c r="D6" s="14"/>
      <c r="E6" s="14"/>
      <c r="F6" s="14"/>
      <c r="G6" s="30"/>
    </row>
    <row r="7" spans="1:7" ht="36">
      <c r="A7" s="1" t="s">
        <v>11</v>
      </c>
      <c r="B7" s="11" t="s">
        <v>91</v>
      </c>
      <c r="C7" s="3" t="s">
        <v>78</v>
      </c>
      <c r="D7" s="1">
        <v>0.21</v>
      </c>
      <c r="E7" s="8" t="s">
        <v>9</v>
      </c>
      <c r="F7" s="2"/>
      <c r="G7" s="2">
        <f>ROUND(D7*F7,2)</f>
        <v>0</v>
      </c>
    </row>
    <row r="8" spans="1:7" ht="36">
      <c r="A8" s="1" t="s">
        <v>12</v>
      </c>
      <c r="B8" s="11" t="s">
        <v>91</v>
      </c>
      <c r="C8" s="3" t="s">
        <v>79</v>
      </c>
      <c r="D8" s="1">
        <v>185.22</v>
      </c>
      <c r="E8" s="8" t="s">
        <v>5</v>
      </c>
      <c r="F8" s="2"/>
      <c r="G8" s="2">
        <f>ROUND(D8*F8,2)</f>
        <v>0</v>
      </c>
    </row>
    <row r="9" spans="1:7" ht="13.15" customHeight="1">
      <c r="A9" s="10">
        <v>2</v>
      </c>
      <c r="B9" s="13" t="s">
        <v>13</v>
      </c>
      <c r="C9" s="14"/>
      <c r="D9" s="14"/>
      <c r="E9" s="14"/>
      <c r="F9" s="14"/>
      <c r="G9" s="12"/>
    </row>
    <row r="10" spans="1:7" ht="48">
      <c r="A10" s="1" t="s">
        <v>14</v>
      </c>
      <c r="B10" s="11" t="s">
        <v>91</v>
      </c>
      <c r="C10" s="3" t="s">
        <v>82</v>
      </c>
      <c r="D10" s="1">
        <v>198.59</v>
      </c>
      <c r="E10" s="8" t="s">
        <v>15</v>
      </c>
      <c r="F10" s="2"/>
      <c r="G10" s="2">
        <f t="shared" ref="G10:G21" si="0">ROUND(D10*F10,2)</f>
        <v>0</v>
      </c>
    </row>
    <row r="11" spans="1:7" ht="60">
      <c r="A11" s="1" t="s">
        <v>16</v>
      </c>
      <c r="B11" s="11" t="s">
        <v>91</v>
      </c>
      <c r="C11" s="3" t="s">
        <v>83</v>
      </c>
      <c r="D11" s="1">
        <v>263.04000000000002</v>
      </c>
      <c r="E11" s="8" t="s">
        <v>15</v>
      </c>
      <c r="F11" s="2"/>
      <c r="G11" s="2">
        <f t="shared" si="0"/>
        <v>0</v>
      </c>
    </row>
    <row r="12" spans="1:7" ht="36">
      <c r="A12" s="1" t="s">
        <v>17</v>
      </c>
      <c r="B12" s="11" t="s">
        <v>91</v>
      </c>
      <c r="C12" s="3" t="s">
        <v>18</v>
      </c>
      <c r="D12" s="1">
        <v>3</v>
      </c>
      <c r="E12" s="8" t="s">
        <v>19</v>
      </c>
      <c r="F12" s="2"/>
      <c r="G12" s="2">
        <f t="shared" si="0"/>
        <v>0</v>
      </c>
    </row>
    <row r="13" spans="1:7" ht="60">
      <c r="A13" s="1" t="s">
        <v>20</v>
      </c>
      <c r="B13" s="11" t="s">
        <v>91</v>
      </c>
      <c r="C13" s="3" t="s">
        <v>80</v>
      </c>
      <c r="D13" s="1">
        <v>374.36</v>
      </c>
      <c r="E13" s="8" t="s">
        <v>5</v>
      </c>
      <c r="F13" s="2"/>
      <c r="G13" s="2">
        <f t="shared" si="0"/>
        <v>0</v>
      </c>
    </row>
    <row r="14" spans="1:7" ht="60">
      <c r="A14" s="1" t="s">
        <v>21</v>
      </c>
      <c r="B14" s="11" t="s">
        <v>91</v>
      </c>
      <c r="C14" s="3" t="s">
        <v>81</v>
      </c>
      <c r="D14" s="1">
        <v>478.25</v>
      </c>
      <c r="E14" s="8" t="s">
        <v>5</v>
      </c>
      <c r="F14" s="2"/>
      <c r="G14" s="2">
        <f t="shared" si="0"/>
        <v>0</v>
      </c>
    </row>
    <row r="15" spans="1:7" ht="24">
      <c r="A15" s="1" t="s">
        <v>22</v>
      </c>
      <c r="B15" s="11" t="s">
        <v>91</v>
      </c>
      <c r="C15" s="3" t="s">
        <v>23</v>
      </c>
      <c r="D15" s="1">
        <v>46.44</v>
      </c>
      <c r="E15" s="8" t="s">
        <v>5</v>
      </c>
      <c r="F15" s="2"/>
      <c r="G15" s="2">
        <f t="shared" si="0"/>
        <v>0</v>
      </c>
    </row>
    <row r="16" spans="1:7" ht="36">
      <c r="A16" s="1" t="s">
        <v>24</v>
      </c>
      <c r="B16" s="11" t="s">
        <v>91</v>
      </c>
      <c r="C16" s="3" t="s">
        <v>25</v>
      </c>
      <c r="D16" s="1">
        <v>46.44</v>
      </c>
      <c r="E16" s="8" t="s">
        <v>5</v>
      </c>
      <c r="F16" s="2"/>
      <c r="G16" s="2">
        <f t="shared" si="0"/>
        <v>0</v>
      </c>
    </row>
    <row r="17" spans="1:7" ht="24">
      <c r="A17" s="1" t="s">
        <v>26</v>
      </c>
      <c r="B17" s="11" t="s">
        <v>91</v>
      </c>
      <c r="C17" s="3" t="s">
        <v>27</v>
      </c>
      <c r="D17" s="1">
        <v>4.6399999999999997</v>
      </c>
      <c r="E17" s="8" t="s">
        <v>15</v>
      </c>
      <c r="F17" s="2"/>
      <c r="G17" s="2">
        <f t="shared" si="0"/>
        <v>0</v>
      </c>
    </row>
    <row r="18" spans="1:7" ht="24">
      <c r="A18" s="1" t="s">
        <v>28</v>
      </c>
      <c r="B18" s="11" t="s">
        <v>91</v>
      </c>
      <c r="C18" s="3" t="s">
        <v>29</v>
      </c>
      <c r="D18" s="1">
        <v>6.9359999999999999</v>
      </c>
      <c r="E18" s="8" t="s">
        <v>15</v>
      </c>
      <c r="F18" s="2"/>
      <c r="G18" s="2">
        <f t="shared" si="0"/>
        <v>0</v>
      </c>
    </row>
    <row r="19" spans="1:7" ht="36">
      <c r="A19" s="1" t="s">
        <v>30</v>
      </c>
      <c r="B19" s="11" t="s">
        <v>91</v>
      </c>
      <c r="C19" s="3" t="s">
        <v>84</v>
      </c>
      <c r="D19" s="1">
        <v>34.630000000000003</v>
      </c>
      <c r="E19" s="8" t="s">
        <v>15</v>
      </c>
      <c r="F19" s="2"/>
      <c r="G19" s="2">
        <f t="shared" si="0"/>
        <v>0</v>
      </c>
    </row>
    <row r="20" spans="1:7" ht="24">
      <c r="A20" s="1" t="s">
        <v>31</v>
      </c>
      <c r="B20" s="11" t="s">
        <v>91</v>
      </c>
      <c r="C20" s="3" t="s">
        <v>85</v>
      </c>
      <c r="D20" s="1">
        <v>118.56</v>
      </c>
      <c r="E20" s="8" t="s">
        <v>15</v>
      </c>
      <c r="F20" s="2"/>
      <c r="G20" s="2">
        <f t="shared" si="0"/>
        <v>0</v>
      </c>
    </row>
    <row r="21" spans="1:7" ht="48">
      <c r="A21" s="1" t="s">
        <v>32</v>
      </c>
      <c r="B21" s="11" t="s">
        <v>91</v>
      </c>
      <c r="C21" s="3" t="s">
        <v>86</v>
      </c>
      <c r="D21" s="1">
        <v>316.70999999999998</v>
      </c>
      <c r="E21" s="8" t="s">
        <v>15</v>
      </c>
      <c r="F21" s="2"/>
      <c r="G21" s="2">
        <f t="shared" si="0"/>
        <v>0</v>
      </c>
    </row>
    <row r="22" spans="1:7" ht="13.15" customHeight="1">
      <c r="A22" s="10">
        <v>3</v>
      </c>
      <c r="B22" s="13" t="s">
        <v>33</v>
      </c>
      <c r="C22" s="14"/>
      <c r="D22" s="14"/>
      <c r="E22" s="14"/>
      <c r="F22" s="14"/>
      <c r="G22" s="12"/>
    </row>
    <row r="23" spans="1:7" ht="24">
      <c r="A23" s="1" t="s">
        <v>34</v>
      </c>
      <c r="B23" s="11" t="s">
        <v>91</v>
      </c>
      <c r="C23" s="3" t="s">
        <v>35</v>
      </c>
      <c r="D23" s="1">
        <v>3</v>
      </c>
      <c r="E23" s="8" t="s">
        <v>36</v>
      </c>
      <c r="F23" s="2"/>
      <c r="G23" s="2">
        <f>ROUND(D23*F23,2)</f>
        <v>0</v>
      </c>
    </row>
    <row r="24" spans="1:7" ht="13.15" customHeight="1">
      <c r="A24" s="10">
        <v>4</v>
      </c>
      <c r="B24" s="13" t="s">
        <v>37</v>
      </c>
      <c r="C24" s="14"/>
      <c r="D24" s="14"/>
      <c r="E24" s="14"/>
      <c r="F24" s="14"/>
      <c r="G24" s="12"/>
    </row>
    <row r="25" spans="1:7" ht="24">
      <c r="A25" s="1" t="s">
        <v>38</v>
      </c>
      <c r="B25" s="11" t="s">
        <v>91</v>
      </c>
      <c r="C25" s="3" t="s">
        <v>39</v>
      </c>
      <c r="D25" s="1">
        <v>4</v>
      </c>
      <c r="E25" s="8" t="s">
        <v>36</v>
      </c>
      <c r="F25" s="2"/>
      <c r="G25" s="2">
        <f>ROUND(D25*F25,2)</f>
        <v>0</v>
      </c>
    </row>
    <row r="26" spans="1:7">
      <c r="A26" s="1" t="s">
        <v>40</v>
      </c>
      <c r="B26" s="11" t="s">
        <v>91</v>
      </c>
      <c r="C26" s="3" t="s">
        <v>41</v>
      </c>
      <c r="D26" s="1">
        <v>4</v>
      </c>
      <c r="E26" s="8" t="s">
        <v>6</v>
      </c>
      <c r="F26" s="2"/>
      <c r="G26" s="2">
        <f>ROUND(D26*F26,2)</f>
        <v>0</v>
      </c>
    </row>
    <row r="27" spans="1:7" ht="13.15" customHeight="1">
      <c r="A27" s="10">
        <v>5</v>
      </c>
      <c r="B27" s="13" t="s">
        <v>42</v>
      </c>
      <c r="C27" s="14"/>
      <c r="D27" s="14"/>
      <c r="E27" s="14"/>
      <c r="F27" s="14"/>
      <c r="G27" s="12"/>
    </row>
    <row r="28" spans="1:7" ht="24">
      <c r="A28" s="1" t="s">
        <v>43</v>
      </c>
      <c r="B28" s="11" t="s">
        <v>91</v>
      </c>
      <c r="C28" s="3" t="s">
        <v>44</v>
      </c>
      <c r="D28" s="1">
        <v>12</v>
      </c>
      <c r="E28" s="8" t="s">
        <v>45</v>
      </c>
      <c r="F28" s="2"/>
      <c r="G28" s="2">
        <f>ROUND(D28*F28,2)</f>
        <v>0</v>
      </c>
    </row>
    <row r="29" spans="1:7">
      <c r="A29" s="1" t="s">
        <v>46</v>
      </c>
      <c r="B29" s="11" t="s">
        <v>91</v>
      </c>
      <c r="C29" s="3" t="s">
        <v>47</v>
      </c>
      <c r="D29" s="1">
        <v>12</v>
      </c>
      <c r="E29" s="8" t="s">
        <v>45</v>
      </c>
      <c r="F29" s="2"/>
      <c r="G29" s="2">
        <f>ROUND(D29*F29,2)</f>
        <v>0</v>
      </c>
    </row>
    <row r="30" spans="1:7" ht="13.15" customHeight="1">
      <c r="A30" s="10">
        <v>6</v>
      </c>
      <c r="B30" s="13" t="s">
        <v>48</v>
      </c>
      <c r="C30" s="14"/>
      <c r="D30" s="14"/>
      <c r="E30" s="14"/>
      <c r="F30" s="14"/>
      <c r="G30" s="12"/>
    </row>
    <row r="31" spans="1:7" ht="24">
      <c r="A31" s="1" t="s">
        <v>49</v>
      </c>
      <c r="B31" s="11" t="s">
        <v>91</v>
      </c>
      <c r="C31" s="3" t="s">
        <v>50</v>
      </c>
      <c r="D31" s="1">
        <v>24.03</v>
      </c>
      <c r="E31" s="8" t="s">
        <v>4</v>
      </c>
      <c r="F31" s="2"/>
      <c r="G31" s="2">
        <f>ROUND(D31*F31,2)</f>
        <v>0</v>
      </c>
    </row>
    <row r="32" spans="1:7" ht="24">
      <c r="A32" s="1" t="s">
        <v>51</v>
      </c>
      <c r="B32" s="11" t="s">
        <v>91</v>
      </c>
      <c r="C32" s="3" t="s">
        <v>52</v>
      </c>
      <c r="D32" s="1">
        <v>11.89</v>
      </c>
      <c r="E32" s="8" t="s">
        <v>4</v>
      </c>
      <c r="F32" s="2"/>
      <c r="G32" s="2">
        <f>ROUND(D32*F32,2)</f>
        <v>0</v>
      </c>
    </row>
    <row r="33" spans="1:7" ht="24">
      <c r="A33" s="1" t="s">
        <v>53</v>
      </c>
      <c r="B33" s="11" t="s">
        <v>91</v>
      </c>
      <c r="C33" s="3" t="s">
        <v>54</v>
      </c>
      <c r="D33" s="1">
        <v>48.06</v>
      </c>
      <c r="E33" s="8" t="s">
        <v>4</v>
      </c>
      <c r="F33" s="2"/>
      <c r="G33" s="2">
        <f>ROUND(D33*F33,2)</f>
        <v>0</v>
      </c>
    </row>
    <row r="34" spans="1:7" ht="24">
      <c r="A34" s="1" t="s">
        <v>55</v>
      </c>
      <c r="B34" s="11" t="s">
        <v>91</v>
      </c>
      <c r="C34" s="3" t="s">
        <v>56</v>
      </c>
      <c r="D34" s="1">
        <v>29.41</v>
      </c>
      <c r="E34" s="8" t="s">
        <v>4</v>
      </c>
      <c r="F34" s="2"/>
      <c r="G34" s="2">
        <f>ROUND(D34*F34,2)</f>
        <v>0</v>
      </c>
    </row>
    <row r="35" spans="1:7" ht="24">
      <c r="A35" s="1" t="s">
        <v>57</v>
      </c>
      <c r="B35" s="11" t="s">
        <v>91</v>
      </c>
      <c r="C35" s="3" t="s">
        <v>58</v>
      </c>
      <c r="D35" s="1">
        <v>96.49</v>
      </c>
      <c r="E35" s="8" t="s">
        <v>4</v>
      </c>
      <c r="F35" s="2"/>
      <c r="G35" s="2">
        <f t="shared" ref="G35:G40" si="1">ROUND(D35*F35,2)</f>
        <v>0</v>
      </c>
    </row>
    <row r="36" spans="1:7" ht="24">
      <c r="A36" s="1" t="s">
        <v>59</v>
      </c>
      <c r="B36" s="11" t="s">
        <v>91</v>
      </c>
      <c r="C36" s="3" t="s">
        <v>87</v>
      </c>
      <c r="D36" s="1">
        <v>337.71499999999997</v>
      </c>
      <c r="E36" s="8" t="s">
        <v>5</v>
      </c>
      <c r="F36" s="2"/>
      <c r="G36" s="2">
        <f t="shared" si="1"/>
        <v>0</v>
      </c>
    </row>
    <row r="37" spans="1:7" ht="36">
      <c r="A37" s="1" t="s">
        <v>60</v>
      </c>
      <c r="B37" s="11" t="s">
        <v>91</v>
      </c>
      <c r="C37" s="3" t="s">
        <v>88</v>
      </c>
      <c r="D37" s="1">
        <v>105.827</v>
      </c>
      <c r="E37" s="8" t="s">
        <v>5</v>
      </c>
      <c r="F37" s="2"/>
      <c r="G37" s="2">
        <f t="shared" si="1"/>
        <v>0</v>
      </c>
    </row>
    <row r="38" spans="1:7" ht="24">
      <c r="A38" s="1" t="s">
        <v>61</v>
      </c>
      <c r="B38" s="11" t="s">
        <v>91</v>
      </c>
      <c r="C38" s="3" t="s">
        <v>62</v>
      </c>
      <c r="D38" s="1">
        <v>0.2</v>
      </c>
      <c r="E38" s="8" t="s">
        <v>5</v>
      </c>
      <c r="F38" s="2"/>
      <c r="G38" s="2">
        <f t="shared" si="1"/>
        <v>0</v>
      </c>
    </row>
    <row r="39" spans="1:7" ht="24">
      <c r="A39" s="1" t="s">
        <v>63</v>
      </c>
      <c r="B39" s="11" t="s">
        <v>91</v>
      </c>
      <c r="C39" s="3" t="s">
        <v>64</v>
      </c>
      <c r="D39" s="1">
        <v>0.2</v>
      </c>
      <c r="E39" s="8" t="s">
        <v>5</v>
      </c>
      <c r="F39" s="2"/>
      <c r="G39" s="2">
        <f t="shared" si="1"/>
        <v>0</v>
      </c>
    </row>
    <row r="40" spans="1:7" ht="24">
      <c r="A40" s="1" t="s">
        <v>65</v>
      </c>
      <c r="B40" s="11" t="s">
        <v>91</v>
      </c>
      <c r="C40" s="3" t="s">
        <v>66</v>
      </c>
      <c r="D40" s="1">
        <v>0.2</v>
      </c>
      <c r="E40" s="8" t="s">
        <v>5</v>
      </c>
      <c r="F40" s="2"/>
      <c r="G40" s="2">
        <f t="shared" si="1"/>
        <v>0</v>
      </c>
    </row>
    <row r="41" spans="1:7" ht="13.15" customHeight="1">
      <c r="A41" s="10">
        <v>7</v>
      </c>
      <c r="B41" s="13" t="s">
        <v>67</v>
      </c>
      <c r="C41" s="14"/>
      <c r="D41" s="14"/>
      <c r="E41" s="14"/>
      <c r="F41" s="14"/>
      <c r="G41" s="12"/>
    </row>
    <row r="42" spans="1:7" ht="24">
      <c r="A42" s="1" t="s">
        <v>68</v>
      </c>
      <c r="B42" s="11" t="s">
        <v>91</v>
      </c>
      <c r="C42" s="3" t="s">
        <v>69</v>
      </c>
      <c r="D42" s="1">
        <v>3</v>
      </c>
      <c r="E42" s="8" t="s">
        <v>70</v>
      </c>
      <c r="F42" s="2"/>
      <c r="G42" s="2">
        <f>ROUND(D42*F42,2)</f>
        <v>0</v>
      </c>
    </row>
    <row r="43" spans="1:7" ht="13.15" customHeight="1">
      <c r="A43" s="10">
        <v>8</v>
      </c>
      <c r="B43" s="13" t="s">
        <v>71</v>
      </c>
      <c r="C43" s="14"/>
      <c r="D43" s="14"/>
      <c r="E43" s="14"/>
      <c r="F43" s="14"/>
      <c r="G43" s="12"/>
    </row>
    <row r="44" spans="1:7">
      <c r="A44" s="1" t="s">
        <v>72</v>
      </c>
      <c r="B44" s="11" t="s">
        <v>91</v>
      </c>
      <c r="C44" s="3" t="s">
        <v>73</v>
      </c>
      <c r="D44" s="1">
        <v>849</v>
      </c>
      <c r="E44" s="8" t="s">
        <v>74</v>
      </c>
      <c r="F44" s="2"/>
      <c r="G44" s="2">
        <f>ROUND(D44*F44,2)</f>
        <v>0</v>
      </c>
    </row>
    <row r="45" spans="1:7" ht="13.15" customHeight="1">
      <c r="A45" s="10">
        <v>9</v>
      </c>
      <c r="B45" s="13" t="s">
        <v>75</v>
      </c>
      <c r="C45" s="14"/>
      <c r="D45" s="14"/>
      <c r="E45" s="14"/>
      <c r="F45" s="14"/>
      <c r="G45" s="12"/>
    </row>
    <row r="46" spans="1:7" ht="36">
      <c r="A46" s="1" t="s">
        <v>76</v>
      </c>
      <c r="B46" s="11" t="s">
        <v>91</v>
      </c>
      <c r="C46" s="3" t="s">
        <v>89</v>
      </c>
      <c r="D46" s="1">
        <v>185.22</v>
      </c>
      <c r="E46" s="8" t="s">
        <v>5</v>
      </c>
      <c r="F46" s="2"/>
      <c r="G46" s="2">
        <f>ROUND(D46*F46,2)</f>
        <v>0</v>
      </c>
    </row>
    <row r="47" spans="1:7" ht="36">
      <c r="A47" s="1" t="s">
        <v>77</v>
      </c>
      <c r="B47" s="11" t="s">
        <v>91</v>
      </c>
      <c r="C47" s="3" t="s">
        <v>90</v>
      </c>
      <c r="D47" s="1">
        <v>158.11000000000001</v>
      </c>
      <c r="E47" s="8" t="s">
        <v>15</v>
      </c>
      <c r="F47" s="2"/>
      <c r="G47" s="2">
        <f>ROUND(D47*F47,2)</f>
        <v>0</v>
      </c>
    </row>
    <row r="48" spans="1:7" ht="25.5" customHeight="1">
      <c r="A48" s="27" t="s">
        <v>95</v>
      </c>
      <c r="B48" s="28"/>
      <c r="C48" s="28"/>
      <c r="D48" s="28"/>
      <c r="E48" s="28"/>
      <c r="F48" s="29"/>
      <c r="G48" s="2">
        <f>SUM(G7:G47)</f>
        <v>0</v>
      </c>
    </row>
  </sheetData>
  <mergeCells count="19">
    <mergeCell ref="A48:F48"/>
    <mergeCell ref="G4:G5"/>
    <mergeCell ref="A4:A5"/>
    <mergeCell ref="B6:G6"/>
    <mergeCell ref="B9:F9"/>
    <mergeCell ref="B22:F22"/>
    <mergeCell ref="B24:F24"/>
    <mergeCell ref="B27:F27"/>
    <mergeCell ref="B30:F30"/>
    <mergeCell ref="B41:F41"/>
    <mergeCell ref="B43:F43"/>
    <mergeCell ref="B45:F45"/>
    <mergeCell ref="A1:G1"/>
    <mergeCell ref="F4:F5"/>
    <mergeCell ref="B4:B5"/>
    <mergeCell ref="C4:C5"/>
    <mergeCell ref="D4:E4"/>
    <mergeCell ref="A2:G2"/>
    <mergeCell ref="A3:G3"/>
  </mergeCells>
  <phoneticPr fontId="2" type="noConversion"/>
  <pageMargins left="1.0236220472440944" right="0.39370078740157483" top="0.98425196850393704" bottom="0.98425196850393704" header="0.51181102362204722" footer="0.51181102362204722"/>
  <pageSetup paperSize="9" scale="88" firstPageNumber="0" fitToHeight="0" orientation="portrait" cellComments="asDisplayed" r:id="rId1"/>
  <headerFooter alignWithMargins="0">
    <oddHeader xml:space="preserve">&amp;R </oddHeader>
    <oddFooter>&amp;Rstr.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KD (ST)</vt:lpstr>
      <vt:lpstr>'KD (ST)'!b</vt:lpstr>
      <vt:lpstr>'KD (ST)'!Obszar_wydruku</vt:lpstr>
      <vt:lpstr>'KD (ST)'!Tytuły_wydruku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PRACOWNIA GEOTEKSTYLIÓW</dc:creator>
  <cp:lastModifiedBy>kamu</cp:lastModifiedBy>
  <cp:revision>1</cp:revision>
  <cp:lastPrinted>2014-12-10T10:05:41Z</cp:lastPrinted>
  <dcterms:created xsi:type="dcterms:W3CDTF">1997-11-10T12:10:02Z</dcterms:created>
  <dcterms:modified xsi:type="dcterms:W3CDTF">2016-01-28T12:45:04Z</dcterms:modified>
</cp:coreProperties>
</file>