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39" i="1"/>
  <c r="E39"/>
  <c r="C39"/>
  <c r="Y17"/>
  <c r="X17"/>
  <c r="V17"/>
  <c r="T17"/>
  <c r="R17"/>
  <c r="P17"/>
  <c r="N17"/>
  <c r="L17"/>
  <c r="J17"/>
  <c r="H17"/>
  <c r="F17"/>
  <c r="D17"/>
  <c r="Y38"/>
  <c r="I39"/>
  <c r="K39"/>
  <c r="O39"/>
  <c r="Q39"/>
  <c r="S39"/>
  <c r="U39"/>
  <c r="W39"/>
  <c r="D16"/>
  <c r="D15"/>
  <c r="D14"/>
  <c r="D13"/>
  <c r="D12"/>
  <c r="D11"/>
  <c r="D10"/>
  <c r="D9"/>
  <c r="D8"/>
  <c r="D7"/>
  <c r="D6"/>
  <c r="D5"/>
  <c r="D4"/>
  <c r="D18" s="1"/>
  <c r="F4"/>
  <c r="F18" s="1"/>
  <c r="H4"/>
  <c r="H18" s="1"/>
  <c r="F5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J4"/>
  <c r="J18" s="1"/>
  <c r="L4"/>
  <c r="L18" s="1"/>
  <c r="J5"/>
  <c r="L5"/>
  <c r="J6"/>
  <c r="L6"/>
  <c r="J7"/>
  <c r="L7"/>
  <c r="J8"/>
  <c r="L8"/>
  <c r="J9"/>
  <c r="L9"/>
  <c r="J10"/>
  <c r="L10"/>
  <c r="J11"/>
  <c r="L11"/>
  <c r="J12"/>
  <c r="L12"/>
  <c r="J13"/>
  <c r="L13"/>
  <c r="J14"/>
  <c r="L14"/>
  <c r="J15"/>
  <c r="L15"/>
  <c r="J16"/>
  <c r="L16"/>
  <c r="N5"/>
  <c r="N6"/>
  <c r="N7"/>
  <c r="N8"/>
  <c r="N9"/>
  <c r="N10"/>
  <c r="N11"/>
  <c r="N12"/>
  <c r="N13"/>
  <c r="N14"/>
  <c r="N15"/>
  <c r="N16"/>
  <c r="P4"/>
  <c r="P18" s="1"/>
  <c r="P5"/>
  <c r="P6"/>
  <c r="P7"/>
  <c r="P8"/>
  <c r="P9"/>
  <c r="P10"/>
  <c r="P11"/>
  <c r="P12"/>
  <c r="P13"/>
  <c r="P14"/>
  <c r="P15"/>
  <c r="P16"/>
  <c r="R4"/>
  <c r="R18" s="1"/>
  <c r="R5"/>
  <c r="R6"/>
  <c r="R7"/>
  <c r="R8"/>
  <c r="R9"/>
  <c r="R10"/>
  <c r="R11"/>
  <c r="R12"/>
  <c r="R13"/>
  <c r="R14"/>
  <c r="R15"/>
  <c r="R16"/>
  <c r="T4"/>
  <c r="T5"/>
  <c r="T6"/>
  <c r="T7"/>
  <c r="T8"/>
  <c r="T9"/>
  <c r="T10"/>
  <c r="T11"/>
  <c r="T12"/>
  <c r="T13"/>
  <c r="T14"/>
  <c r="T15"/>
  <c r="T16"/>
  <c r="T18"/>
  <c r="V4"/>
  <c r="V5"/>
  <c r="V6"/>
  <c r="V7"/>
  <c r="V8"/>
  <c r="V9"/>
  <c r="V10"/>
  <c r="V11"/>
  <c r="V12"/>
  <c r="V13"/>
  <c r="V14"/>
  <c r="V15"/>
  <c r="V16"/>
  <c r="V18"/>
  <c r="X4"/>
  <c r="X5"/>
  <c r="X6"/>
  <c r="X7"/>
  <c r="X8"/>
  <c r="X9"/>
  <c r="X10"/>
  <c r="X11"/>
  <c r="X12"/>
  <c r="X13"/>
  <c r="X14"/>
  <c r="X15"/>
  <c r="X16"/>
  <c r="X18"/>
  <c r="Y5"/>
  <c r="Y9"/>
  <c r="Y13"/>
  <c r="Y24"/>
  <c r="Y25"/>
  <c r="Y26"/>
  <c r="Y27"/>
  <c r="Y28"/>
  <c r="Y29"/>
  <c r="Y30"/>
  <c r="Y31"/>
  <c r="Y32"/>
  <c r="Y33"/>
  <c r="Y34"/>
  <c r="Y35"/>
  <c r="Y36"/>
  <c r="Y37"/>
  <c r="Y39"/>
  <c r="M25"/>
  <c r="N4" s="1"/>
  <c r="N18" s="1"/>
  <c r="M39" l="1"/>
  <c r="Y18"/>
  <c r="Y15"/>
  <c r="Y11"/>
  <c r="Y7"/>
  <c r="Y4"/>
  <c r="Y16"/>
  <c r="Y14"/>
  <c r="Y12"/>
  <c r="Y10"/>
  <c r="Y8"/>
  <c r="Y6"/>
</calcChain>
</file>

<file path=xl/sharedStrings.xml><?xml version="1.0" encoding="utf-8"?>
<sst xmlns="http://schemas.openxmlformats.org/spreadsheetml/2006/main" count="83" uniqueCount="38">
  <si>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</si>
  <si>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</si>
  <si>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</si>
  <si>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</si>
  <si>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</si>
  <si>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</si>
  <si>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</si>
  <si>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</si>
  <si>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</si>
  <si>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</si>
  <si>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</si>
  <si>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</si>
  <si>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</si>
  <si>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13.</t>
  </si>
  <si>
    <t>C11</t>
  </si>
  <si>
    <t>Gmina Nidzica</t>
  </si>
  <si>
    <t>SP Łyna</t>
  </si>
  <si>
    <t>SP Rączki</t>
  </si>
  <si>
    <t>SP Napiwoda</t>
  </si>
  <si>
    <t>ZS 1</t>
  </si>
  <si>
    <t>ZS2</t>
  </si>
  <si>
    <t>ZS3</t>
  </si>
  <si>
    <t>P2</t>
  </si>
  <si>
    <t>P4</t>
  </si>
  <si>
    <t>MGBP</t>
  </si>
  <si>
    <t>MOPS</t>
  </si>
  <si>
    <t>NOK</t>
  </si>
  <si>
    <t>C12a</t>
  </si>
  <si>
    <t>C12b</t>
  </si>
  <si>
    <t>C21</t>
  </si>
  <si>
    <t>C22a</t>
  </si>
  <si>
    <t>G11</t>
  </si>
  <si>
    <t>G12w</t>
  </si>
  <si>
    <t>VII</t>
  </si>
  <si>
    <t>cena jedn.</t>
  </si>
  <si>
    <t>CUW</t>
  </si>
  <si>
    <t>14.</t>
  </si>
  <si>
    <t>MOSIR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</si>
</sst>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" xfId="0" applyNumberFormat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2" fontId="0" fillId="3" borderId="1" xfId="0" applyNumberForma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1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1" xfId="0" applyFill="1" applyBorder="1"/>
    <xf numFmtId="0" fontId="0" fillId="7" borderId="4" xfId="0" applyFill="1" applyBorder="1"/>
    <xf numFmtId="0" fontId="0" fillId="7" borderId="6" xfId="0" applyFill="1" applyBorder="1"/>
    <xf numFmtId="0" fontId="0" fillId="7" borderId="1" xfId="0" applyFill="1" applyBorder="1"/>
    <xf numFmtId="0" fontId="0" fillId="8" borderId="4" xfId="0" applyFill="1" applyBorder="1"/>
    <xf numFmtId="0" fontId="0" fillId="8" borderId="6" xfId="0" applyFill="1" applyBorder="1"/>
    <xf numFmtId="0" fontId="0" fillId="9" borderId="4" xfId="0" applyFill="1" applyBorder="1"/>
    <xf numFmtId="0" fontId="0" fillId="9" borderId="6" xfId="0" applyFill="1" applyBorder="1"/>
    <xf numFmtId="0" fontId="0" fillId="9" borderId="1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1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1" xfId="0" applyFill="1" applyBorder="1"/>
    <xf numFmtId="0" fontId="0" fillId="12" borderId="4" xfId="0" applyFill="1" applyBorder="1"/>
    <xf numFmtId="0" fontId="0" fillId="12" borderId="6" xfId="0" applyFill="1" applyBorder="1"/>
    <xf numFmtId="0" fontId="0" fillId="13" borderId="4" xfId="0" applyFill="1" applyBorder="1"/>
    <xf numFmtId="0" fontId="0" fillId="13" borderId="6" xfId="0" applyFill="1" applyBorder="1"/>
    <xf numFmtId="0" fontId="0" fillId="13" borderId="1" xfId="0" applyFill="1" applyBorder="1"/>
    <xf numFmtId="0" fontId="0" fillId="14" borderId="4" xfId="0" applyFill="1" applyBorder="1"/>
    <xf numFmtId="0" fontId="0" fillId="14" borderId="6" xfId="0" applyFill="1" applyBorder="1"/>
    <xf numFmtId="0" fontId="0" fillId="14" borderId="1" xfId="0" applyFill="1" applyBorder="1"/>
    <xf numFmtId="0" fontId="0" fillId="15" borderId="4" xfId="0" applyFill="1" applyBorder="1"/>
    <xf numFmtId="0" fontId="0" fillId="15" borderId="6" xfId="0" applyFill="1" applyBorder="1"/>
    <xf numFmtId="0" fontId="0" fillId="15" borderId="1" xfId="0" applyFill="1" applyBorder="1"/>
    <xf numFmtId="0" fontId="0" fillId="0" borderId="17" xfId="0" applyBorder="1"/>
    <xf numFmtId="0" fontId="0" fillId="16" borderId="4" xfId="0" applyFill="1" applyBorder="1"/>
    <xf numFmtId="0" fontId="0" fillId="0" borderId="17" xfId="0" applyFill="1" applyBorder="1"/>
    <xf numFmtId="0" fontId="0" fillId="0" borderId="1" xfId="0" applyFill="1" applyBorder="1"/>
    <xf numFmtId="0" fontId="0" fillId="16" borderId="17" xfId="0" applyFill="1" applyBorder="1"/>
    <xf numFmtId="0" fontId="0" fillId="0" borderId="6" xfId="0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topLeftCell="A3" zoomScale="90" zoomScaleNormal="90" workbookViewId="0">
      <selection activeCell="M25" sqref="M25:M39"/>
    </sheetView>
  </sheetViews>
  <sheetFormatPr defaultRowHeight="14.25"/>
  <cols>
    <col min="2" max="2" width="14.5" customWidth="1"/>
    <col min="4" max="4" width="9.375" bestFit="1" customWidth="1"/>
    <col min="6" max="6" width="9.375" bestFit="1" customWidth="1"/>
    <col min="8" max="8" width="9.375" bestFit="1" customWidth="1"/>
    <col min="10" max="10" width="9.25" customWidth="1"/>
    <col min="12" max="12" width="12.75" customWidth="1"/>
    <col min="25" max="25" width="14" customWidth="1"/>
  </cols>
  <sheetData>
    <row r="1" spans="1:25" ht="15" thickBot="1">
      <c r="A1" s="4" t="s">
        <v>33</v>
      </c>
      <c r="B1" s="4"/>
      <c r="C1" s="6"/>
      <c r="D1" s="1"/>
      <c r="E1" s="3"/>
      <c r="F1" s="3"/>
      <c r="G1" s="3"/>
      <c r="H1" s="3"/>
    </row>
    <row r="2" spans="1:25" ht="15" thickBot="1">
      <c r="A2" s="4"/>
      <c r="B2" s="5"/>
      <c r="C2" s="12" t="s">
        <v>14</v>
      </c>
      <c r="D2" s="14"/>
      <c r="E2" s="13"/>
      <c r="F2" s="13" t="s">
        <v>27</v>
      </c>
      <c r="G2" s="13"/>
      <c r="H2" s="14"/>
      <c r="I2" s="12"/>
      <c r="J2" s="13" t="s">
        <v>28</v>
      </c>
      <c r="K2" s="13"/>
      <c r="L2" s="14"/>
      <c r="M2" s="13" t="s">
        <v>29</v>
      </c>
      <c r="N2" s="14"/>
      <c r="O2" s="13"/>
      <c r="P2" s="13" t="s">
        <v>30</v>
      </c>
      <c r="Q2" s="13"/>
      <c r="R2" s="14"/>
      <c r="S2" s="13" t="s">
        <v>31</v>
      </c>
      <c r="T2" s="14"/>
      <c r="U2" s="13"/>
      <c r="V2" s="13" t="s">
        <v>32</v>
      </c>
      <c r="W2" s="13"/>
      <c r="X2" s="14"/>
    </row>
    <row r="3" spans="1:25">
      <c r="A3" s="4"/>
      <c r="B3" s="5"/>
      <c r="C3" s="9" t="s">
        <v>34</v>
      </c>
      <c r="D3" s="11"/>
      <c r="E3" s="9" t="s">
        <v>34</v>
      </c>
      <c r="F3" s="10"/>
      <c r="G3" s="9" t="s">
        <v>34</v>
      </c>
      <c r="H3" s="2"/>
      <c r="I3" s="9" t="s">
        <v>34</v>
      </c>
      <c r="J3" s="10"/>
      <c r="K3" s="9" t="s">
        <v>34</v>
      </c>
      <c r="L3" s="2"/>
      <c r="M3" s="9" t="s">
        <v>34</v>
      </c>
      <c r="N3" s="2"/>
      <c r="O3" s="9" t="s">
        <v>34</v>
      </c>
      <c r="P3" s="10"/>
      <c r="Q3" s="9" t="s">
        <v>34</v>
      </c>
      <c r="R3" s="2"/>
      <c r="S3" s="9" t="s">
        <v>34</v>
      </c>
      <c r="T3" s="2"/>
      <c r="U3" s="9" t="s">
        <v>34</v>
      </c>
      <c r="V3" s="10"/>
      <c r="W3" s="9" t="s">
        <v>34</v>
      </c>
      <c r="X3" s="11"/>
    </row>
    <row r="4" spans="1:25">
      <c r="A4" s="4" t="s">
        <v>1</v>
      </c>
      <c r="B4" s="5" t="s">
        <v>15</v>
      </c>
      <c r="C4" s="7"/>
      <c r="D4" s="4" t="e">
        <f>SUMPRODUCT(C4,C25)</f>
        <v>#VALUE!</v>
      </c>
      <c r="E4" s="7"/>
      <c r="F4" s="4" t="e">
        <f>SUMPRODUCT(E4,E25)</f>
        <v>#VALUE!</v>
      </c>
      <c r="G4" s="7"/>
      <c r="H4" s="5" t="e">
        <f>SUMPRODUCT(G4,G25)</f>
        <v>#VALUE!</v>
      </c>
      <c r="I4" s="7"/>
      <c r="J4" s="4" t="e">
        <f>SUMPRODUCT(I4,I25)</f>
        <v>#VALUE!</v>
      </c>
      <c r="K4" s="7"/>
      <c r="L4" s="5" t="e">
        <f>SUMPRODUCT(K4,K25)</f>
        <v>#VALUE!</v>
      </c>
      <c r="M4" s="7"/>
      <c r="N4" s="5" t="e">
        <f>SUMPRODUCT(M4,M25)</f>
        <v>#VALUE!</v>
      </c>
      <c r="O4" s="7"/>
      <c r="P4" s="4" t="e">
        <f>SUMPRODUCT(O4,O25)</f>
        <v>#VALUE!</v>
      </c>
      <c r="Q4" s="7"/>
      <c r="R4" s="5" t="e">
        <f>SUMPRODUCT(Q4,Q25)</f>
        <v>#VALUE!</v>
      </c>
      <c r="S4" s="7"/>
      <c r="T4" s="5" t="e">
        <f>SUMPRODUCT(S4,S25)</f>
        <v>#VALUE!</v>
      </c>
      <c r="U4" s="7"/>
      <c r="V4" s="4" t="e">
        <f>SUMPRODUCT(U4,U25)</f>
        <v>#VALUE!</v>
      </c>
      <c r="W4" s="7"/>
      <c r="X4" s="5" t="e">
        <f>SUMPRODUCT(W4,W25)</f>
        <v>#VALUE!</v>
      </c>
      <c r="Y4" s="16" t="e">
        <f>D4+F4+H4+J4+L4+N4+P4+R4+T4+V4+X4</f>
        <v>#VALUE!</v>
      </c>
    </row>
    <row r="5" spans="1:25">
      <c r="A5" s="4" t="s">
        <v>2</v>
      </c>
      <c r="B5" s="5" t="s">
        <v>16</v>
      </c>
      <c r="C5" s="7"/>
      <c r="D5" s="4" t="e">
        <f>SUMPRODUCT(C5,C26)</f>
        <v>#VALUE!</v>
      </c>
      <c r="E5" s="7"/>
      <c r="F5" s="4" t="e">
        <f>SUMPRODUCT(E5,E26)</f>
        <v>#VALUE!</v>
      </c>
      <c r="G5" s="7"/>
      <c r="H5" s="5" t="e">
        <f>SUMPRODUCT(G5,G26)</f>
        <v>#VALUE!</v>
      </c>
      <c r="I5" s="7"/>
      <c r="J5" s="4" t="e">
        <f>SUMPRODUCT(I5,I26)</f>
        <v>#VALUE!</v>
      </c>
      <c r="K5" s="7"/>
      <c r="L5" s="5" t="e">
        <f>SUMPRODUCT(K5,K26)</f>
        <v>#VALUE!</v>
      </c>
      <c r="M5" s="7"/>
      <c r="N5" s="5" t="e">
        <f>SUMPRODUCT(M5,M26)</f>
        <v>#VALUE!</v>
      </c>
      <c r="O5" s="7"/>
      <c r="P5" s="4" t="e">
        <f>SUMPRODUCT(O5,O26)</f>
        <v>#VALUE!</v>
      </c>
      <c r="Q5" s="7"/>
      <c r="R5" s="5" t="e">
        <f>SUMPRODUCT(Q5,Q26)</f>
        <v>#VALUE!</v>
      </c>
      <c r="S5" s="7"/>
      <c r="T5" s="5" t="e">
        <f>SUMPRODUCT(S5,S26)</f>
        <v>#VALUE!</v>
      </c>
      <c r="U5" s="7"/>
      <c r="V5" s="4" t="e">
        <f>SUMPRODUCT(U5,U26)</f>
        <v>#VALUE!</v>
      </c>
      <c r="W5" s="7"/>
      <c r="X5" s="5" t="e">
        <f>SUMPRODUCT(W5,W26)</f>
        <v>#VALUE!</v>
      </c>
      <c r="Y5" s="16" t="e">
        <f t="shared" ref="Y5:Y39" si="0">D5+F5+H5+J5+L5+N5+P5+R5+T5+V5+X5</f>
        <v>#VALUE!</v>
      </c>
    </row>
    <row r="6" spans="1:25">
      <c r="A6" s="4" t="s">
        <v>3</v>
      </c>
      <c r="B6" s="5" t="s">
        <v>18</v>
      </c>
      <c r="C6" s="7"/>
      <c r="D6" s="4" t="e">
        <f>SUMPRODUCT(C6,C27)</f>
        <v>#VALUE!</v>
      </c>
      <c r="E6" s="7"/>
      <c r="F6" s="4" t="e">
        <f>SUMPRODUCT(E6,E27)</f>
        <v>#VALUE!</v>
      </c>
      <c r="G6" s="7"/>
      <c r="H6" s="5" t="e">
        <f>SUMPRODUCT(G6,G27)</f>
        <v>#VALUE!</v>
      </c>
      <c r="I6" s="7"/>
      <c r="J6" s="4" t="e">
        <f>SUMPRODUCT(I6,I27)</f>
        <v>#VALUE!</v>
      </c>
      <c r="K6" s="7"/>
      <c r="L6" s="5" t="e">
        <f>SUMPRODUCT(K6,K27)</f>
        <v>#VALUE!</v>
      </c>
      <c r="M6" s="7"/>
      <c r="N6" s="5" t="e">
        <f>SUMPRODUCT(M6,M27)</f>
        <v>#VALUE!</v>
      </c>
      <c r="O6" s="7"/>
      <c r="P6" s="4" t="e">
        <f>SUMPRODUCT(O6,O27)</f>
        <v>#VALUE!</v>
      </c>
      <c r="Q6" s="7"/>
      <c r="R6" s="5" t="e">
        <f>SUMPRODUCT(Q6,Q27)</f>
        <v>#VALUE!</v>
      </c>
      <c r="S6" s="7"/>
      <c r="T6" s="5" t="e">
        <f>SUMPRODUCT(S6,S27)</f>
        <v>#VALUE!</v>
      </c>
      <c r="U6" s="7"/>
      <c r="V6" s="4" t="e">
        <f>SUMPRODUCT(U6,U27)</f>
        <v>#VALUE!</v>
      </c>
      <c r="W6" s="7"/>
      <c r="X6" s="5" t="e">
        <f>SUMPRODUCT(W6,W27)</f>
        <v>#VALUE!</v>
      </c>
      <c r="Y6" s="17" t="e">
        <f t="shared" si="0"/>
        <v>#VALUE!</v>
      </c>
    </row>
    <row r="7" spans="1:25">
      <c r="A7" s="4" t="s">
        <v>4</v>
      </c>
      <c r="B7" s="5" t="s">
        <v>17</v>
      </c>
      <c r="C7" s="7"/>
      <c r="D7" s="4" t="e">
        <f>SUMPRODUCT(C7,C28)</f>
        <v>#VALUE!</v>
      </c>
      <c r="E7" s="7"/>
      <c r="F7" s="4" t="e">
        <f>SUMPRODUCT(E7,E28)</f>
        <v>#VALUE!</v>
      </c>
      <c r="G7" s="7"/>
      <c r="H7" s="5" t="e">
        <f>SUMPRODUCT(G7,G28)</f>
        <v>#VALUE!</v>
      </c>
      <c r="I7" s="7"/>
      <c r="J7" s="4" t="e">
        <f>SUMPRODUCT(I7,I28)</f>
        <v>#VALUE!</v>
      </c>
      <c r="K7" s="7"/>
      <c r="L7" s="5" t="e">
        <f>SUMPRODUCT(K7,K28)</f>
        <v>#VALUE!</v>
      </c>
      <c r="M7" s="7"/>
      <c r="N7" s="5" t="e">
        <f>SUMPRODUCT(M7,M28)</f>
        <v>#VALUE!</v>
      </c>
      <c r="O7" s="7"/>
      <c r="P7" s="4" t="e">
        <f>SUMPRODUCT(O7,O28)</f>
        <v>#VALUE!</v>
      </c>
      <c r="Q7" s="7"/>
      <c r="R7" s="5" t="e">
        <f>SUMPRODUCT(Q7,Q28)</f>
        <v>#VALUE!</v>
      </c>
      <c r="S7" s="7"/>
      <c r="T7" s="5" t="e">
        <f>SUMPRODUCT(S7,S28)</f>
        <v>#VALUE!</v>
      </c>
      <c r="U7" s="7"/>
      <c r="V7" s="4" t="e">
        <f>SUMPRODUCT(U7,U28)</f>
        <v>#VALUE!</v>
      </c>
      <c r="W7" s="7"/>
      <c r="X7" s="5" t="e">
        <f>SUMPRODUCT(W7,W28)</f>
        <v>#VALUE!</v>
      </c>
      <c r="Y7" s="16" t="e">
        <f t="shared" si="0"/>
        <v>#VALUE!</v>
      </c>
    </row>
    <row r="8" spans="1:25">
      <c r="A8" s="4" t="s">
        <v>5</v>
      </c>
      <c r="B8" s="5" t="s">
        <v>19</v>
      </c>
      <c r="C8" s="7"/>
      <c r="D8" s="4" t="e">
        <f>SUMPRODUCT(C8,C29)</f>
        <v>#VALUE!</v>
      </c>
      <c r="E8" s="7"/>
      <c r="F8" s="4" t="e">
        <f>SUMPRODUCT(E8,E29)</f>
        <v>#VALUE!</v>
      </c>
      <c r="G8" s="7"/>
      <c r="H8" s="5" t="e">
        <f>SUMPRODUCT(G8,G29)</f>
        <v>#VALUE!</v>
      </c>
      <c r="I8" s="7"/>
      <c r="J8" s="4" t="e">
        <f>SUMPRODUCT(I8,I29)</f>
        <v>#VALUE!</v>
      </c>
      <c r="K8" s="7"/>
      <c r="L8" s="5" t="e">
        <f>SUMPRODUCT(K8,K29)</f>
        <v>#VALUE!</v>
      </c>
      <c r="M8" s="7"/>
      <c r="N8" s="5" t="e">
        <f>SUMPRODUCT(M8,M29)</f>
        <v>#VALUE!</v>
      </c>
      <c r="O8" s="7"/>
      <c r="P8" s="4" t="e">
        <f>SUMPRODUCT(O8,O29)</f>
        <v>#VALUE!</v>
      </c>
      <c r="Q8" s="7"/>
      <c r="R8" s="5" t="e">
        <f>SUMPRODUCT(Q8,Q29)</f>
        <v>#VALUE!</v>
      </c>
      <c r="S8" s="7"/>
      <c r="T8" s="5" t="e">
        <f>SUMPRODUCT(S8,S29)</f>
        <v>#VALUE!</v>
      </c>
      <c r="U8" s="7"/>
      <c r="V8" s="4" t="e">
        <f>SUMPRODUCT(U8,U29)</f>
        <v>#VALUE!</v>
      </c>
      <c r="W8" s="7"/>
      <c r="X8" s="5" t="e">
        <f>SUMPRODUCT(W8,W29)</f>
        <v>#VALUE!</v>
      </c>
      <c r="Y8" s="16" t="e">
        <f t="shared" si="0"/>
        <v>#VALUE!</v>
      </c>
    </row>
    <row r="9" spans="1:25">
      <c r="A9" s="4" t="s">
        <v>6</v>
      </c>
      <c r="B9" s="5" t="s">
        <v>20</v>
      </c>
      <c r="C9" s="7"/>
      <c r="D9" s="4" t="e">
        <f>SUMPRODUCT(C9,C30)</f>
        <v>#VALUE!</v>
      </c>
      <c r="E9" s="7"/>
      <c r="F9" s="4" t="e">
        <f>SUMPRODUCT(E9,E30)</f>
        <v>#VALUE!</v>
      </c>
      <c r="G9" s="7"/>
      <c r="H9" s="5" t="e">
        <f>SUMPRODUCT(G9,G30)</f>
        <v>#VALUE!</v>
      </c>
      <c r="I9" s="7"/>
      <c r="J9" s="4" t="e">
        <f>SUMPRODUCT(I9,I30)</f>
        <v>#VALUE!</v>
      </c>
      <c r="K9" s="7"/>
      <c r="L9" s="5" t="e">
        <f>SUMPRODUCT(K9,K30)</f>
        <v>#VALUE!</v>
      </c>
      <c r="M9" s="7"/>
      <c r="N9" s="5" t="e">
        <f>SUMPRODUCT(M9,M30)</f>
        <v>#VALUE!</v>
      </c>
      <c r="O9" s="7"/>
      <c r="P9" s="4" t="e">
        <f>SUMPRODUCT(O9,O30)</f>
        <v>#VALUE!</v>
      </c>
      <c r="Q9" s="7"/>
      <c r="R9" s="5" t="e">
        <f>SUMPRODUCT(Q9,Q30)</f>
        <v>#VALUE!</v>
      </c>
      <c r="S9" s="7"/>
      <c r="T9" s="5" t="e">
        <f>SUMPRODUCT(S9,S30)</f>
        <v>#VALUE!</v>
      </c>
      <c r="U9" s="7"/>
      <c r="V9" s="4" t="e">
        <f>SUMPRODUCT(U9,U30)</f>
        <v>#VALUE!</v>
      </c>
      <c r="W9" s="7"/>
      <c r="X9" s="5" t="e">
        <f>SUMPRODUCT(W9,W30)</f>
        <v>#VALUE!</v>
      </c>
      <c r="Y9" s="16" t="e">
        <f t="shared" si="0"/>
        <v>#VALUE!</v>
      </c>
    </row>
    <row r="10" spans="1:25">
      <c r="A10" s="4" t="s">
        <v>7</v>
      </c>
      <c r="B10" s="5" t="s">
        <v>21</v>
      </c>
      <c r="C10" s="7"/>
      <c r="D10" s="4" t="e">
        <f>SUMPRODUCT(C10,C31)</f>
        <v>#VALUE!</v>
      </c>
      <c r="E10" s="7"/>
      <c r="F10" s="4" t="e">
        <f>SUMPRODUCT(E10,E31)</f>
        <v>#VALUE!</v>
      </c>
      <c r="G10" s="7"/>
      <c r="H10" s="5" t="e">
        <f>SUMPRODUCT(G10,G31)</f>
        <v>#VALUE!</v>
      </c>
      <c r="I10" s="7"/>
      <c r="J10" s="4" t="e">
        <f>SUMPRODUCT(I10,I31)</f>
        <v>#VALUE!</v>
      </c>
      <c r="K10" s="7"/>
      <c r="L10" s="5" t="e">
        <f>SUMPRODUCT(K10,K31)</f>
        <v>#VALUE!</v>
      </c>
      <c r="M10" s="7"/>
      <c r="N10" s="5" t="e">
        <f>SUMPRODUCT(M10,M31)</f>
        <v>#VALUE!</v>
      </c>
      <c r="O10" s="7"/>
      <c r="P10" s="4" t="e">
        <f>SUMPRODUCT(O10,O31)</f>
        <v>#VALUE!</v>
      </c>
      <c r="Q10" s="7"/>
      <c r="R10" s="5" t="e">
        <f>SUMPRODUCT(Q10,Q31)</f>
        <v>#VALUE!</v>
      </c>
      <c r="S10" s="7"/>
      <c r="T10" s="5" t="e">
        <f>SUMPRODUCT(S10,S31)</f>
        <v>#VALUE!</v>
      </c>
      <c r="U10" s="7"/>
      <c r="V10" s="4" t="e">
        <f>SUMPRODUCT(U10,U31)</f>
        <v>#VALUE!</v>
      </c>
      <c r="W10" s="7"/>
      <c r="X10" s="5" t="e">
        <f>SUMPRODUCT(W10,W31)</f>
        <v>#VALUE!</v>
      </c>
      <c r="Y10" s="16" t="e">
        <f t="shared" si="0"/>
        <v>#VALUE!</v>
      </c>
    </row>
    <row r="11" spans="1:25">
      <c r="A11" s="4" t="s">
        <v>8</v>
      </c>
      <c r="B11" s="5" t="s">
        <v>22</v>
      </c>
      <c r="C11" s="7"/>
      <c r="D11" s="4" t="e">
        <f>SUMPRODUCT(C11,C32)</f>
        <v>#VALUE!</v>
      </c>
      <c r="E11" s="7"/>
      <c r="F11" s="4" t="e">
        <f>SUMPRODUCT(E11,E32)</f>
        <v>#VALUE!</v>
      </c>
      <c r="G11" s="7"/>
      <c r="H11" s="5" t="e">
        <f>SUMPRODUCT(G11,G32)</f>
        <v>#VALUE!</v>
      </c>
      <c r="I11" s="7"/>
      <c r="J11" s="4" t="e">
        <f>SUMPRODUCT(I11,I32)</f>
        <v>#VALUE!</v>
      </c>
      <c r="K11" s="7"/>
      <c r="L11" s="5" t="e">
        <f>SUMPRODUCT(K11,K32)</f>
        <v>#VALUE!</v>
      </c>
      <c r="M11" s="7"/>
      <c r="N11" s="5" t="e">
        <f>SUMPRODUCT(M11,M32)</f>
        <v>#VALUE!</v>
      </c>
      <c r="O11" s="7"/>
      <c r="P11" s="4" t="e">
        <f>SUMPRODUCT(O11,O32)</f>
        <v>#VALUE!</v>
      </c>
      <c r="Q11" s="7"/>
      <c r="R11" s="5" t="e">
        <f>SUMPRODUCT(Q11,Q32)</f>
        <v>#VALUE!</v>
      </c>
      <c r="S11" s="7"/>
      <c r="T11" s="5" t="e">
        <f>SUMPRODUCT(S11,S32)</f>
        <v>#VALUE!</v>
      </c>
      <c r="U11" s="7"/>
      <c r="V11" s="4" t="e">
        <f>SUMPRODUCT(U11,U32)</f>
        <v>#VALUE!</v>
      </c>
      <c r="W11" s="7"/>
      <c r="X11" s="5" t="e">
        <f>SUMPRODUCT(W11,W32)</f>
        <v>#VALUE!</v>
      </c>
      <c r="Y11" s="16" t="e">
        <f t="shared" si="0"/>
        <v>#VALUE!</v>
      </c>
    </row>
    <row r="12" spans="1:25">
      <c r="A12" s="4" t="s">
        <v>9</v>
      </c>
      <c r="B12" s="5" t="s">
        <v>23</v>
      </c>
      <c r="C12" s="7"/>
      <c r="D12" s="4" t="e">
        <f>SUMPRODUCT(C12,C33)</f>
        <v>#VALUE!</v>
      </c>
      <c r="E12" s="7"/>
      <c r="F12" s="4" t="e">
        <f>SUMPRODUCT(E12,E33)</f>
        <v>#VALUE!</v>
      </c>
      <c r="G12" s="7"/>
      <c r="H12" s="5" t="e">
        <f>SUMPRODUCT(G12,G33)</f>
        <v>#VALUE!</v>
      </c>
      <c r="I12" s="7"/>
      <c r="J12" s="4" t="e">
        <f>SUMPRODUCT(I12,I33)</f>
        <v>#VALUE!</v>
      </c>
      <c r="K12" s="7"/>
      <c r="L12" s="5" t="e">
        <f>SUMPRODUCT(K12,K33)</f>
        <v>#VALUE!</v>
      </c>
      <c r="M12" s="7"/>
      <c r="N12" s="5" t="e">
        <f>SUMPRODUCT(M12,M33)</f>
        <v>#VALUE!</v>
      </c>
      <c r="O12" s="7"/>
      <c r="P12" s="4" t="e">
        <f>SUMPRODUCT(O12,O33)</f>
        <v>#VALUE!</v>
      </c>
      <c r="Q12" s="7"/>
      <c r="R12" s="5" t="e">
        <f>SUMPRODUCT(Q12,Q33)</f>
        <v>#VALUE!</v>
      </c>
      <c r="S12" s="7"/>
      <c r="T12" s="5" t="e">
        <f>SUMPRODUCT(S12,S33)</f>
        <v>#VALUE!</v>
      </c>
      <c r="U12" s="7"/>
      <c r="V12" s="4" t="e">
        <f>SUMPRODUCT(U12,U33)</f>
        <v>#VALUE!</v>
      </c>
      <c r="W12" s="7"/>
      <c r="X12" s="5" t="e">
        <f>SUMPRODUCT(W12,W33)</f>
        <v>#VALUE!</v>
      </c>
      <c r="Y12" s="16" t="e">
        <f t="shared" si="0"/>
        <v>#VALUE!</v>
      </c>
    </row>
    <row r="13" spans="1:25">
      <c r="A13" s="4" t="s">
        <v>11</v>
      </c>
      <c r="B13" s="5" t="s">
        <v>24</v>
      </c>
      <c r="C13" s="7"/>
      <c r="D13" s="4" t="e">
        <f>SUMPRODUCT(C13,C34)</f>
        <v>#VALUE!</v>
      </c>
      <c r="E13" s="7"/>
      <c r="F13" s="4" t="e">
        <f>SUMPRODUCT(E13,E34)</f>
        <v>#VALUE!</v>
      </c>
      <c r="G13" s="7"/>
      <c r="H13" s="5" t="e">
        <f>SUMPRODUCT(G13,G34)</f>
        <v>#VALUE!</v>
      </c>
      <c r="I13" s="7"/>
      <c r="J13" s="4" t="e">
        <f>SUMPRODUCT(I13,I34)</f>
        <v>#VALUE!</v>
      </c>
      <c r="K13" s="7"/>
      <c r="L13" s="5" t="e">
        <f>SUMPRODUCT(K13,K34)</f>
        <v>#VALUE!</v>
      </c>
      <c r="M13" s="7"/>
      <c r="N13" s="5" t="e">
        <f>SUMPRODUCT(M13,M34)</f>
        <v>#VALUE!</v>
      </c>
      <c r="O13" s="7"/>
      <c r="P13" s="4" t="e">
        <f>SUMPRODUCT(O13,O34)</f>
        <v>#VALUE!</v>
      </c>
      <c r="Q13" s="7"/>
      <c r="R13" s="5" t="e">
        <f>SUMPRODUCT(Q13,Q34)</f>
        <v>#VALUE!</v>
      </c>
      <c r="S13" s="7"/>
      <c r="T13" s="5" t="e">
        <f>SUMPRODUCT(S13,S34)</f>
        <v>#VALUE!</v>
      </c>
      <c r="U13" s="7"/>
      <c r="V13" s="4" t="e">
        <f>SUMPRODUCT(U13,U34)</f>
        <v>#VALUE!</v>
      </c>
      <c r="W13" s="7"/>
      <c r="X13" s="5" t="e">
        <f>SUMPRODUCT(W13,W34)</f>
        <v>#VALUE!</v>
      </c>
      <c r="Y13" s="16" t="e">
        <f t="shared" si="0"/>
        <v>#VALUE!</v>
      </c>
    </row>
    <row r="14" spans="1:25">
      <c r="A14" s="4" t="s">
        <v>10</v>
      </c>
      <c r="B14" s="5" t="s">
        <v>25</v>
      </c>
      <c r="C14" s="7"/>
      <c r="D14" s="4" t="e">
        <f>SUMPRODUCT(C14,C35)</f>
        <v>#VALUE!</v>
      </c>
      <c r="E14" s="7"/>
      <c r="F14" s="4" t="e">
        <f>SUMPRODUCT(E14,E35)</f>
        <v>#VALUE!</v>
      </c>
      <c r="G14" s="7"/>
      <c r="H14" s="5" t="e">
        <f>SUMPRODUCT(G14,G35)</f>
        <v>#VALUE!</v>
      </c>
      <c r="I14" s="7"/>
      <c r="J14" s="4" t="e">
        <f>SUMPRODUCT(I14,I35)</f>
        <v>#VALUE!</v>
      </c>
      <c r="K14" s="7"/>
      <c r="L14" s="5" t="e">
        <f>SUMPRODUCT(K14,K35)</f>
        <v>#VALUE!</v>
      </c>
      <c r="M14" s="7"/>
      <c r="N14" s="5" t="e">
        <f>SUMPRODUCT(M14,M35)</f>
        <v>#VALUE!</v>
      </c>
      <c r="O14" s="7"/>
      <c r="P14" s="4" t="e">
        <f>SUMPRODUCT(O14,O35)</f>
        <v>#VALUE!</v>
      </c>
      <c r="Q14" s="7"/>
      <c r="R14" s="5" t="e">
        <f>SUMPRODUCT(Q14,Q35)</f>
        <v>#VALUE!</v>
      </c>
      <c r="S14" s="7"/>
      <c r="T14" s="5" t="e">
        <f>SUMPRODUCT(S14,S35)</f>
        <v>#VALUE!</v>
      </c>
      <c r="U14" s="7"/>
      <c r="V14" s="4" t="e">
        <f>SUMPRODUCT(U14,U35)</f>
        <v>#VALUE!</v>
      </c>
      <c r="W14" s="7"/>
      <c r="X14" s="5" t="e">
        <f>SUMPRODUCT(W14,W35)</f>
        <v>#VALUE!</v>
      </c>
      <c r="Y14" s="16" t="e">
        <f t="shared" si="0"/>
        <v>#VALUE!</v>
      </c>
    </row>
    <row r="15" spans="1:25">
      <c r="A15" s="4" t="s">
        <v>12</v>
      </c>
      <c r="B15" s="5" t="s">
        <v>26</v>
      </c>
      <c r="C15" s="7"/>
      <c r="D15" s="4" t="e">
        <f>SUMPRODUCT(C15,C36)</f>
        <v>#VALUE!</v>
      </c>
      <c r="E15" s="7"/>
      <c r="F15" s="4" t="e">
        <f>SUMPRODUCT(E15,E36)</f>
        <v>#VALUE!</v>
      </c>
      <c r="G15" s="7"/>
      <c r="H15" s="5" t="e">
        <f>SUMPRODUCT(G15,G36)</f>
        <v>#VALUE!</v>
      </c>
      <c r="I15" s="7"/>
      <c r="J15" s="4" t="e">
        <f>SUMPRODUCT(I15,I36)</f>
        <v>#VALUE!</v>
      </c>
      <c r="K15" s="7"/>
      <c r="L15" s="5" t="e">
        <f>SUMPRODUCT(K15,K36)</f>
        <v>#VALUE!</v>
      </c>
      <c r="M15" s="7"/>
      <c r="N15" s="5" t="e">
        <f>SUMPRODUCT(M15,M36)</f>
        <v>#VALUE!</v>
      </c>
      <c r="O15" s="7"/>
      <c r="P15" s="4" t="e">
        <f>SUMPRODUCT(O15,O36)</f>
        <v>#VALUE!</v>
      </c>
      <c r="Q15" s="7"/>
      <c r="R15" s="5" t="e">
        <f>SUMPRODUCT(Q15,Q36)</f>
        <v>#VALUE!</v>
      </c>
      <c r="S15" s="7"/>
      <c r="T15" s="5" t="e">
        <f>SUMPRODUCT(S15,S36)</f>
        <v>#VALUE!</v>
      </c>
      <c r="U15" s="7"/>
      <c r="V15" s="4" t="e">
        <f>SUMPRODUCT(U15,U36)</f>
        <v>#VALUE!</v>
      </c>
      <c r="W15" s="7"/>
      <c r="X15" s="5" t="e">
        <f>SUMPRODUCT(W15,W36)</f>
        <v>#VALUE!</v>
      </c>
      <c r="Y15" s="16" t="e">
        <f t="shared" si="0"/>
        <v>#VALUE!</v>
      </c>
    </row>
    <row r="16" spans="1:25">
      <c r="A16" s="4" t="s">
        <v>13</v>
      </c>
      <c r="B16" s="5" t="s">
        <v>35</v>
      </c>
      <c r="C16" s="7"/>
      <c r="D16" s="4" t="e">
        <f>SUMPRODUCT(C16,C37)</f>
        <v>#VALUE!</v>
      </c>
      <c r="E16" s="7"/>
      <c r="F16" s="4" t="e">
        <f>SUMPRODUCT(E16,E37)</f>
        <v>#VALUE!</v>
      </c>
      <c r="G16" s="7"/>
      <c r="H16" s="5" t="e">
        <f>SUMPRODUCT(G16,G37)</f>
        <v>#VALUE!</v>
      </c>
      <c r="I16" s="7"/>
      <c r="J16" s="4" t="e">
        <f>SUMPRODUCT(I16,I37)</f>
        <v>#VALUE!</v>
      </c>
      <c r="K16" s="7"/>
      <c r="L16" s="5" t="e">
        <f>SUMPRODUCT(K16,K37)</f>
        <v>#VALUE!</v>
      </c>
      <c r="M16" s="7"/>
      <c r="N16" s="5" t="e">
        <f>SUMPRODUCT(M16,M37)</f>
        <v>#VALUE!</v>
      </c>
      <c r="O16" s="7"/>
      <c r="P16" s="4" t="e">
        <f>SUMPRODUCT(O16,O37)</f>
        <v>#VALUE!</v>
      </c>
      <c r="Q16" s="7"/>
      <c r="R16" s="5" t="e">
        <f>SUMPRODUCT(Q16,Q37)</f>
        <v>#VALUE!</v>
      </c>
      <c r="S16" s="7"/>
      <c r="T16" s="5" t="e">
        <f>SUMPRODUCT(S16,S37)</f>
        <v>#VALUE!</v>
      </c>
      <c r="U16" s="7"/>
      <c r="V16" s="4" t="e">
        <f>SUMPRODUCT(U16,U37)</f>
        <v>#VALUE!</v>
      </c>
      <c r="W16" s="7"/>
      <c r="X16" s="5" t="e">
        <f>SUMPRODUCT(W16,W37)</f>
        <v>#VALUE!</v>
      </c>
      <c r="Y16" s="16" t="e">
        <f>D16+F16+H16+J16+L16+N16+P16+R16+T16+V16+X16</f>
        <v>#VALUE!</v>
      </c>
    </row>
    <row r="17" spans="1:25">
      <c r="A17" s="4" t="s">
        <v>36</v>
      </c>
      <c r="B17" s="5" t="s">
        <v>37</v>
      </c>
      <c r="C17" s="59"/>
      <c r="D17" s="4" t="e">
        <f>SUMPRODUCT(C17,C38)</f>
        <v>#VALUE!</v>
      </c>
      <c r="E17" s="59"/>
      <c r="F17" s="4" t="e">
        <f>SUMPRODUCT(E17,E38)</f>
        <v>#VALUE!</v>
      </c>
      <c r="G17" s="59"/>
      <c r="H17" s="5" t="e">
        <f>SUMPRODUCT(G17,G38)</f>
        <v>#VALUE!</v>
      </c>
      <c r="I17" s="59"/>
      <c r="J17" s="4" t="e">
        <f>SUMPRODUCT(I17,I38)</f>
        <v>#VALUE!</v>
      </c>
      <c r="K17" s="59"/>
      <c r="L17" s="5" t="e">
        <f>SUMPRODUCT(K17,K38)</f>
        <v>#VALUE!</v>
      </c>
      <c r="M17" s="59"/>
      <c r="N17" s="5" t="e">
        <f>SUMPRODUCT(M17,M38)</f>
        <v>#VALUE!</v>
      </c>
      <c r="O17" s="59"/>
      <c r="P17" s="4" t="e">
        <f>SUMPRODUCT(O17,O38)</f>
        <v>#VALUE!</v>
      </c>
      <c r="Q17" s="59"/>
      <c r="R17" s="5" t="e">
        <f>SUMPRODUCT(Q17,Q38)</f>
        <v>#VALUE!</v>
      </c>
      <c r="S17" s="59"/>
      <c r="T17" s="5" t="e">
        <f>SUMPRODUCT(S17,S38)</f>
        <v>#VALUE!</v>
      </c>
      <c r="U17" s="59"/>
      <c r="V17" s="4" t="e">
        <f>SUMPRODUCT(U17,U38)</f>
        <v>#VALUE!</v>
      </c>
      <c r="W17" s="59"/>
      <c r="X17" s="5" t="e">
        <f>SUMPRODUCT(W17,W38)</f>
        <v>#VALUE!</v>
      </c>
      <c r="Y17" s="16" t="e">
        <f>D17+F17+H17+J17+L17+N17+P17+R17+T17+V17+X17</f>
        <v>#VALUE!</v>
      </c>
    </row>
    <row r="18" spans="1:25">
      <c r="A18" s="4"/>
      <c r="B18" s="4"/>
      <c r="C18" s="4"/>
      <c r="D18" s="4" t="e">
        <f>SUM(D4:D16)</f>
        <v>#VALUE!</v>
      </c>
      <c r="E18" s="4"/>
      <c r="F18" s="4" t="e">
        <f>SUM(F4:F16)</f>
        <v>#VALUE!</v>
      </c>
      <c r="G18" s="4"/>
      <c r="H18" s="4" t="e">
        <f>SUM(H4:H16)</f>
        <v>#VALUE!</v>
      </c>
      <c r="I18" s="4"/>
      <c r="J18" s="4" t="e">
        <f>SUM(J4:J16)</f>
        <v>#VALUE!</v>
      </c>
      <c r="K18" s="4"/>
      <c r="L18" s="4" t="e">
        <f>SUM(L4:L16)</f>
        <v>#VALUE!</v>
      </c>
      <c r="M18" s="4"/>
      <c r="N18" s="4" t="e">
        <f>SUM(N4:N16)</f>
        <v>#VALUE!</v>
      </c>
      <c r="O18" s="4"/>
      <c r="P18" s="4" t="e">
        <f>SUM(P4:P16)</f>
        <v>#VALUE!</v>
      </c>
      <c r="Q18" s="4"/>
      <c r="R18" s="4" t="e">
        <f>SUM(R4:R16)</f>
        <v>#VALUE!</v>
      </c>
      <c r="S18" s="4"/>
      <c r="T18" s="4" t="e">
        <f>SUM(T4:T16)</f>
        <v>#VALUE!</v>
      </c>
      <c r="U18" s="4"/>
      <c r="V18" s="4" t="e">
        <f>SUM(V4:V16)</f>
        <v>#VALUE!</v>
      </c>
      <c r="W18" s="4"/>
      <c r="X18" s="4" t="e">
        <f>SUM(X5:X16)</f>
        <v>#VALUE!</v>
      </c>
      <c r="Y18" s="16" t="e">
        <f t="shared" si="0"/>
        <v>#VALUE!</v>
      </c>
    </row>
    <row r="19" spans="1:25">
      <c r="Y19" s="15"/>
    </row>
    <row r="20" spans="1:25">
      <c r="Y20" s="18"/>
    </row>
    <row r="21" spans="1:25">
      <c r="Y21" s="15"/>
    </row>
    <row r="22" spans="1:25" ht="15" thickBot="1">
      <c r="A22" s="4" t="s">
        <v>0</v>
      </c>
      <c r="B22" s="4"/>
      <c r="C22" s="6"/>
      <c r="D22" s="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5"/>
    </row>
    <row r="23" spans="1:25" ht="15" thickBot="1">
      <c r="A23" s="4"/>
      <c r="B23" s="5"/>
      <c r="C23" s="12" t="s">
        <v>14</v>
      </c>
      <c r="D23" s="14"/>
      <c r="E23" s="19"/>
      <c r="F23" s="19" t="s">
        <v>27</v>
      </c>
      <c r="G23" s="19"/>
      <c r="H23" s="20"/>
      <c r="I23" s="21"/>
      <c r="J23" s="19" t="s">
        <v>28</v>
      </c>
      <c r="K23" s="19"/>
      <c r="L23" s="20"/>
      <c r="M23" s="19" t="s">
        <v>29</v>
      </c>
      <c r="N23" s="20"/>
      <c r="O23" s="19"/>
      <c r="P23" s="19" t="s">
        <v>30</v>
      </c>
      <c r="Q23" s="19"/>
      <c r="R23" s="20"/>
      <c r="S23" s="19" t="s">
        <v>31</v>
      </c>
      <c r="T23" s="20"/>
      <c r="U23" s="19"/>
      <c r="V23" s="19" t="s">
        <v>32</v>
      </c>
      <c r="W23" s="19"/>
      <c r="X23" s="20"/>
      <c r="Y23" s="15"/>
    </row>
    <row r="24" spans="1:25">
      <c r="A24" s="4"/>
      <c r="B24" s="5"/>
      <c r="C24" s="9"/>
      <c r="D24" s="11"/>
      <c r="E24" s="9"/>
      <c r="F24" s="10"/>
      <c r="G24" s="10"/>
      <c r="H24" s="2"/>
      <c r="I24" s="9"/>
      <c r="J24" s="10"/>
      <c r="K24" s="10"/>
      <c r="L24" s="2"/>
      <c r="M24" s="9"/>
      <c r="N24" s="2"/>
      <c r="O24" s="9"/>
      <c r="P24" s="10"/>
      <c r="Q24" s="10"/>
      <c r="R24" s="2"/>
      <c r="S24" s="9"/>
      <c r="T24" s="2"/>
      <c r="U24" s="9"/>
      <c r="V24" s="10"/>
      <c r="W24" s="10"/>
      <c r="X24" s="11"/>
      <c r="Y24" s="15">
        <f t="shared" si="0"/>
        <v>0</v>
      </c>
    </row>
    <row r="25" spans="1:25">
      <c r="A25" s="4" t="s">
        <v>1</v>
      </c>
      <c r="B25" s="24" t="s">
        <v>15</v>
      </c>
      <c r="C25" s="22">
        <v>21970</v>
      </c>
      <c r="D25" s="8">
        <v>0</v>
      </c>
      <c r="E25" s="22">
        <v>24392</v>
      </c>
      <c r="F25" s="4">
        <v>0</v>
      </c>
      <c r="G25" s="23">
        <v>20134</v>
      </c>
      <c r="H25" s="4">
        <v>0</v>
      </c>
      <c r="I25" s="22">
        <v>409928</v>
      </c>
      <c r="J25" s="4">
        <v>0</v>
      </c>
      <c r="K25" s="23">
        <v>606707</v>
      </c>
      <c r="L25" s="4">
        <v>0</v>
      </c>
      <c r="M25" s="7">
        <f>-N25</f>
        <v>0</v>
      </c>
      <c r="N25" s="4">
        <v>0</v>
      </c>
      <c r="O25" s="22">
        <v>21602</v>
      </c>
      <c r="P25" s="4">
        <v>0</v>
      </c>
      <c r="Q25" s="23">
        <v>46867</v>
      </c>
      <c r="R25" s="4">
        <v>0</v>
      </c>
      <c r="S25" s="7">
        <v>0</v>
      </c>
      <c r="T25" s="4">
        <v>0</v>
      </c>
      <c r="U25" s="7">
        <v>0</v>
      </c>
      <c r="V25" s="4">
        <v>0</v>
      </c>
      <c r="W25" s="7">
        <v>0</v>
      </c>
      <c r="X25" s="4">
        <v>0</v>
      </c>
      <c r="Y25" s="15">
        <f t="shared" si="0"/>
        <v>0</v>
      </c>
    </row>
    <row r="26" spans="1:25">
      <c r="A26" s="4" t="s">
        <v>2</v>
      </c>
      <c r="B26" s="25" t="s">
        <v>16</v>
      </c>
      <c r="C26" s="26">
        <v>350</v>
      </c>
      <c r="D26" s="8">
        <v>0</v>
      </c>
      <c r="E26" s="26">
        <v>10500</v>
      </c>
      <c r="F26" s="4">
        <v>0</v>
      </c>
      <c r="G26" s="27">
        <v>12650</v>
      </c>
      <c r="H26" s="4">
        <v>0</v>
      </c>
      <c r="I26" s="7">
        <v>0</v>
      </c>
      <c r="J26" s="4">
        <v>0</v>
      </c>
      <c r="K26" s="4">
        <v>0</v>
      </c>
      <c r="L26" s="4">
        <v>0</v>
      </c>
      <c r="M26" s="7">
        <v>0</v>
      </c>
      <c r="N26" s="4">
        <v>0</v>
      </c>
      <c r="O26" s="7">
        <v>0</v>
      </c>
      <c r="P26" s="4">
        <v>0</v>
      </c>
      <c r="Q26" s="4">
        <v>0</v>
      </c>
      <c r="R26" s="4">
        <v>0</v>
      </c>
      <c r="S26" s="7">
        <v>0</v>
      </c>
      <c r="T26" s="4">
        <v>0</v>
      </c>
      <c r="U26" s="7">
        <v>0</v>
      </c>
      <c r="V26" s="4">
        <v>0</v>
      </c>
      <c r="W26" s="7">
        <v>0</v>
      </c>
      <c r="X26" s="4">
        <v>0</v>
      </c>
      <c r="Y26" s="15">
        <f t="shared" si="0"/>
        <v>0</v>
      </c>
    </row>
    <row r="27" spans="1:25">
      <c r="A27" s="4" t="s">
        <v>3</v>
      </c>
      <c r="B27" s="28" t="s">
        <v>18</v>
      </c>
      <c r="C27" s="7">
        <v>0</v>
      </c>
      <c r="D27" s="8">
        <v>0</v>
      </c>
      <c r="E27" s="29">
        <v>6500</v>
      </c>
      <c r="F27" s="4">
        <v>0</v>
      </c>
      <c r="G27" s="30">
        <v>10500</v>
      </c>
      <c r="H27" s="4">
        <v>0</v>
      </c>
      <c r="I27" s="7">
        <v>0</v>
      </c>
      <c r="J27" s="4">
        <v>0</v>
      </c>
      <c r="K27" s="4">
        <v>0</v>
      </c>
      <c r="L27" s="4">
        <v>0</v>
      </c>
      <c r="M27" s="7">
        <v>0</v>
      </c>
      <c r="N27" s="4">
        <v>0</v>
      </c>
      <c r="O27" s="7">
        <v>0</v>
      </c>
      <c r="P27" s="4">
        <v>0</v>
      </c>
      <c r="Q27" s="4">
        <v>0</v>
      </c>
      <c r="R27" s="4">
        <v>0</v>
      </c>
      <c r="S27" s="7">
        <v>0</v>
      </c>
      <c r="T27" s="4">
        <v>0</v>
      </c>
      <c r="U27" s="7">
        <v>0</v>
      </c>
      <c r="V27" s="4">
        <v>0</v>
      </c>
      <c r="W27" s="7">
        <v>0</v>
      </c>
      <c r="X27" s="4">
        <v>0</v>
      </c>
      <c r="Y27" s="15">
        <f t="shared" si="0"/>
        <v>0</v>
      </c>
    </row>
    <row r="28" spans="1:25">
      <c r="A28" s="4" t="s">
        <v>4</v>
      </c>
      <c r="B28" s="31" t="s">
        <v>17</v>
      </c>
      <c r="C28" s="7">
        <v>0</v>
      </c>
      <c r="D28" s="8">
        <v>0</v>
      </c>
      <c r="E28" s="32">
        <v>20000</v>
      </c>
      <c r="F28" s="4">
        <v>0</v>
      </c>
      <c r="G28" s="33">
        <v>10000</v>
      </c>
      <c r="H28" s="4">
        <v>0</v>
      </c>
      <c r="I28" s="7">
        <v>0</v>
      </c>
      <c r="J28" s="4">
        <v>0</v>
      </c>
      <c r="K28" s="4">
        <v>0</v>
      </c>
      <c r="L28" s="4">
        <v>0</v>
      </c>
      <c r="M28" s="7">
        <v>0</v>
      </c>
      <c r="N28" s="4">
        <v>0</v>
      </c>
      <c r="O28" s="7">
        <v>0</v>
      </c>
      <c r="P28" s="4">
        <v>0</v>
      </c>
      <c r="Q28" s="4">
        <v>0</v>
      </c>
      <c r="R28" s="4">
        <v>0</v>
      </c>
      <c r="S28" s="7">
        <v>0</v>
      </c>
      <c r="T28" s="4">
        <v>0</v>
      </c>
      <c r="U28" s="7">
        <v>0</v>
      </c>
      <c r="V28" s="4">
        <v>0</v>
      </c>
      <c r="W28" s="7">
        <v>0</v>
      </c>
      <c r="X28" s="4">
        <v>0</v>
      </c>
      <c r="Y28" s="15">
        <f t="shared" si="0"/>
        <v>0</v>
      </c>
    </row>
    <row r="29" spans="1:25">
      <c r="A29" s="4" t="s">
        <v>5</v>
      </c>
      <c r="B29" s="34" t="s">
        <v>19</v>
      </c>
      <c r="C29" s="35">
        <v>15000</v>
      </c>
      <c r="D29" s="8">
        <v>0</v>
      </c>
      <c r="E29" s="35">
        <v>15000</v>
      </c>
      <c r="F29" s="4">
        <v>0</v>
      </c>
      <c r="G29" s="36">
        <v>30000</v>
      </c>
      <c r="H29" s="4">
        <v>0</v>
      </c>
      <c r="I29" s="7">
        <v>0</v>
      </c>
      <c r="J29" s="4">
        <v>0</v>
      </c>
      <c r="K29" s="4">
        <v>0</v>
      </c>
      <c r="L29" s="4">
        <v>0</v>
      </c>
      <c r="M29" s="7">
        <v>0</v>
      </c>
      <c r="N29" s="4">
        <v>0</v>
      </c>
      <c r="O29" s="7">
        <v>0</v>
      </c>
      <c r="P29" s="4">
        <v>0</v>
      </c>
      <c r="Q29" s="4">
        <v>0</v>
      </c>
      <c r="R29" s="4">
        <v>0</v>
      </c>
      <c r="S29" s="7">
        <v>0</v>
      </c>
      <c r="T29" s="4">
        <v>0</v>
      </c>
      <c r="U29" s="7">
        <v>0</v>
      </c>
      <c r="V29" s="4">
        <v>0</v>
      </c>
      <c r="W29" s="7">
        <v>0</v>
      </c>
      <c r="X29" s="4">
        <v>0</v>
      </c>
      <c r="Y29" s="15">
        <f t="shared" si="0"/>
        <v>0</v>
      </c>
    </row>
    <row r="30" spans="1:25">
      <c r="A30" s="4" t="s">
        <v>6</v>
      </c>
      <c r="B30" s="37" t="s">
        <v>20</v>
      </c>
      <c r="C30" s="38">
        <v>100000</v>
      </c>
      <c r="D30" s="8">
        <v>0</v>
      </c>
      <c r="E30" s="7">
        <v>0</v>
      </c>
      <c r="F30" s="4">
        <v>0</v>
      </c>
      <c r="G30" s="4">
        <v>0</v>
      </c>
      <c r="H30" s="4">
        <v>0</v>
      </c>
      <c r="I30" s="7">
        <v>0</v>
      </c>
      <c r="J30" s="4">
        <v>0</v>
      </c>
      <c r="K30" s="4">
        <v>0</v>
      </c>
      <c r="L30" s="4">
        <v>0</v>
      </c>
      <c r="M30" s="7">
        <v>0</v>
      </c>
      <c r="N30" s="4">
        <v>0</v>
      </c>
      <c r="O30" s="7">
        <v>0</v>
      </c>
      <c r="P30" s="4">
        <v>0</v>
      </c>
      <c r="Q30" s="4">
        <v>0</v>
      </c>
      <c r="R30" s="4">
        <v>0</v>
      </c>
      <c r="S30" s="7">
        <v>0</v>
      </c>
      <c r="T30" s="4">
        <v>0</v>
      </c>
      <c r="U30" s="7">
        <v>0</v>
      </c>
      <c r="V30" s="4">
        <v>0</v>
      </c>
      <c r="W30" s="7">
        <v>0</v>
      </c>
      <c r="X30" s="4">
        <v>0</v>
      </c>
      <c r="Y30" s="15">
        <f t="shared" si="0"/>
        <v>0</v>
      </c>
    </row>
    <row r="31" spans="1:25">
      <c r="A31" s="4" t="s">
        <v>7</v>
      </c>
      <c r="B31" s="39" t="s">
        <v>21</v>
      </c>
      <c r="C31" s="7">
        <v>0</v>
      </c>
      <c r="D31" s="8">
        <v>0</v>
      </c>
      <c r="E31" s="40">
        <v>24000</v>
      </c>
      <c r="F31" s="4">
        <v>0</v>
      </c>
      <c r="G31" s="41">
        <v>49000</v>
      </c>
      <c r="H31" s="4">
        <v>0</v>
      </c>
      <c r="I31" s="7">
        <v>0</v>
      </c>
      <c r="J31" s="4">
        <v>0</v>
      </c>
      <c r="K31" s="4">
        <v>0</v>
      </c>
      <c r="L31" s="4">
        <v>0</v>
      </c>
      <c r="M31" s="7">
        <v>0</v>
      </c>
      <c r="N31" s="4">
        <v>0</v>
      </c>
      <c r="O31" s="7">
        <v>0</v>
      </c>
      <c r="P31" s="4">
        <v>0</v>
      </c>
      <c r="Q31" s="4">
        <v>0</v>
      </c>
      <c r="R31" s="4">
        <v>0</v>
      </c>
      <c r="S31" s="7">
        <v>0</v>
      </c>
      <c r="T31" s="4">
        <v>0</v>
      </c>
      <c r="U31" s="7">
        <v>0</v>
      </c>
      <c r="V31" s="4">
        <v>0</v>
      </c>
      <c r="W31" s="7">
        <v>0</v>
      </c>
      <c r="X31" s="4">
        <v>0</v>
      </c>
      <c r="Y31" s="15">
        <f t="shared" si="0"/>
        <v>0</v>
      </c>
    </row>
    <row r="32" spans="1:25">
      <c r="A32" s="4" t="s">
        <v>8</v>
      </c>
      <c r="B32" s="42" t="s">
        <v>22</v>
      </c>
      <c r="C32" s="7">
        <v>0</v>
      </c>
      <c r="D32" s="8">
        <v>0</v>
      </c>
      <c r="E32" s="43">
        <v>8000</v>
      </c>
      <c r="F32" s="4">
        <v>0</v>
      </c>
      <c r="G32" s="44">
        <v>14000</v>
      </c>
      <c r="H32" s="4">
        <v>0</v>
      </c>
      <c r="I32" s="7">
        <v>0</v>
      </c>
      <c r="J32" s="4">
        <v>0</v>
      </c>
      <c r="K32" s="4">
        <v>0</v>
      </c>
      <c r="L32" s="4">
        <v>0</v>
      </c>
      <c r="M32" s="7">
        <v>0</v>
      </c>
      <c r="N32" s="4">
        <v>0</v>
      </c>
      <c r="O32" s="7">
        <v>0</v>
      </c>
      <c r="P32" s="4">
        <v>0</v>
      </c>
      <c r="Q32" s="4">
        <v>0</v>
      </c>
      <c r="R32" s="4">
        <v>0</v>
      </c>
      <c r="S32" s="7">
        <v>0</v>
      </c>
      <c r="T32" s="4">
        <v>0</v>
      </c>
      <c r="U32" s="7">
        <v>0</v>
      </c>
      <c r="V32" s="4">
        <v>0</v>
      </c>
      <c r="W32" s="7">
        <v>0</v>
      </c>
      <c r="X32" s="4">
        <v>0</v>
      </c>
      <c r="Y32" s="15">
        <f t="shared" si="0"/>
        <v>0</v>
      </c>
    </row>
    <row r="33" spans="1:25">
      <c r="A33" s="4" t="s">
        <v>9</v>
      </c>
      <c r="B33" s="45" t="s">
        <v>23</v>
      </c>
      <c r="C33" s="7">
        <v>0</v>
      </c>
      <c r="D33" s="8">
        <v>0</v>
      </c>
      <c r="E33" s="46">
        <v>5000</v>
      </c>
      <c r="F33" s="4">
        <v>0</v>
      </c>
      <c r="G33" s="47">
        <v>10000</v>
      </c>
      <c r="H33" s="4">
        <v>0</v>
      </c>
      <c r="I33" s="7">
        <v>0</v>
      </c>
      <c r="J33" s="4">
        <v>0</v>
      </c>
      <c r="K33" s="4">
        <v>0</v>
      </c>
      <c r="L33" s="4">
        <v>0</v>
      </c>
      <c r="M33" s="7">
        <v>0</v>
      </c>
      <c r="N33" s="4">
        <v>0</v>
      </c>
      <c r="O33" s="7">
        <v>0</v>
      </c>
      <c r="P33" s="4">
        <v>0</v>
      </c>
      <c r="Q33" s="4">
        <v>0</v>
      </c>
      <c r="R33" s="4">
        <v>0</v>
      </c>
      <c r="S33" s="7">
        <v>0</v>
      </c>
      <c r="T33" s="4">
        <v>0</v>
      </c>
      <c r="U33" s="7">
        <v>0</v>
      </c>
      <c r="V33" s="4">
        <v>0</v>
      </c>
      <c r="W33" s="7">
        <v>0</v>
      </c>
      <c r="X33" s="4">
        <v>0</v>
      </c>
      <c r="Y33" s="15">
        <f t="shared" si="0"/>
        <v>0</v>
      </c>
    </row>
    <row r="34" spans="1:25">
      <c r="A34" s="4" t="s">
        <v>11</v>
      </c>
      <c r="B34" s="48" t="s">
        <v>24</v>
      </c>
      <c r="C34" s="49">
        <v>1400</v>
      </c>
      <c r="D34" s="8">
        <v>0</v>
      </c>
      <c r="E34" s="7">
        <v>0</v>
      </c>
      <c r="F34" s="4">
        <v>0</v>
      </c>
      <c r="G34" s="4">
        <v>0</v>
      </c>
      <c r="H34" s="4">
        <v>0</v>
      </c>
      <c r="I34" s="7">
        <v>0</v>
      </c>
      <c r="J34" s="4">
        <v>0</v>
      </c>
      <c r="K34" s="4">
        <v>0</v>
      </c>
      <c r="L34" s="4">
        <v>0</v>
      </c>
      <c r="M34" s="7">
        <v>0</v>
      </c>
      <c r="N34" s="4">
        <v>0</v>
      </c>
      <c r="O34" s="7">
        <v>0</v>
      </c>
      <c r="P34" s="4">
        <v>0</v>
      </c>
      <c r="Q34" s="4">
        <v>0</v>
      </c>
      <c r="R34" s="4">
        <v>0</v>
      </c>
      <c r="S34" s="7">
        <v>0</v>
      </c>
      <c r="T34" s="4">
        <v>0</v>
      </c>
      <c r="U34" s="7">
        <v>0</v>
      </c>
      <c r="V34" s="4">
        <v>0</v>
      </c>
      <c r="W34" s="7">
        <v>0</v>
      </c>
      <c r="X34" s="4">
        <v>0</v>
      </c>
      <c r="Y34" s="15">
        <f t="shared" si="0"/>
        <v>0</v>
      </c>
    </row>
    <row r="35" spans="1:25">
      <c r="A35" s="4" t="s">
        <v>10</v>
      </c>
      <c r="B35" s="50" t="s">
        <v>25</v>
      </c>
      <c r="C35" s="51">
        <v>66702</v>
      </c>
      <c r="D35" s="8">
        <v>0</v>
      </c>
      <c r="E35" s="51">
        <v>12950</v>
      </c>
      <c r="F35" s="4">
        <v>0</v>
      </c>
      <c r="G35" s="52">
        <v>28958</v>
      </c>
      <c r="H35" s="4">
        <v>0</v>
      </c>
      <c r="I35" s="7">
        <v>0</v>
      </c>
      <c r="J35" s="4">
        <v>0</v>
      </c>
      <c r="K35" s="4">
        <v>0</v>
      </c>
      <c r="L35" s="4">
        <v>0</v>
      </c>
      <c r="M35" s="7">
        <v>0</v>
      </c>
      <c r="N35" s="4">
        <v>0</v>
      </c>
      <c r="O35" s="7">
        <v>0</v>
      </c>
      <c r="P35" s="4">
        <v>0</v>
      </c>
      <c r="Q35" s="4">
        <v>0</v>
      </c>
      <c r="R35" s="4">
        <v>0</v>
      </c>
      <c r="S35" s="51">
        <v>42500</v>
      </c>
      <c r="T35" s="4">
        <v>0</v>
      </c>
      <c r="U35" s="51">
        <v>23466</v>
      </c>
      <c r="V35" s="4">
        <v>0</v>
      </c>
      <c r="W35" s="51">
        <v>11578</v>
      </c>
      <c r="X35" s="4">
        <v>0</v>
      </c>
      <c r="Y35" s="15">
        <f t="shared" si="0"/>
        <v>0</v>
      </c>
    </row>
    <row r="36" spans="1:25">
      <c r="A36" s="4" t="s">
        <v>12</v>
      </c>
      <c r="B36" s="53" t="s">
        <v>26</v>
      </c>
      <c r="C36" s="54">
        <v>11500</v>
      </c>
      <c r="D36" s="8">
        <v>0</v>
      </c>
      <c r="E36" s="54">
        <v>500</v>
      </c>
      <c r="F36" s="4">
        <v>0</v>
      </c>
      <c r="G36" s="55">
        <v>700</v>
      </c>
      <c r="H36" s="4">
        <v>0</v>
      </c>
      <c r="I36" s="7">
        <v>0</v>
      </c>
      <c r="J36" s="4">
        <v>0</v>
      </c>
      <c r="K36" s="4">
        <v>0</v>
      </c>
      <c r="L36" s="4">
        <v>0</v>
      </c>
      <c r="M36" s="54">
        <v>120000</v>
      </c>
      <c r="N36" s="4">
        <v>0</v>
      </c>
      <c r="O36" s="7">
        <v>0</v>
      </c>
      <c r="P36" s="4">
        <v>0</v>
      </c>
      <c r="Q36" s="4">
        <v>0</v>
      </c>
      <c r="R36" s="4">
        <v>0</v>
      </c>
      <c r="S36" s="7">
        <v>0</v>
      </c>
      <c r="T36" s="4">
        <v>0</v>
      </c>
      <c r="U36" s="7">
        <v>0</v>
      </c>
      <c r="V36" s="4">
        <v>0</v>
      </c>
      <c r="W36" s="7">
        <v>0</v>
      </c>
      <c r="X36" s="4">
        <v>0</v>
      </c>
      <c r="Y36" s="15">
        <f t="shared" si="0"/>
        <v>0</v>
      </c>
    </row>
    <row r="37" spans="1:25">
      <c r="A37" s="4" t="s">
        <v>13</v>
      </c>
      <c r="B37" s="56" t="s">
        <v>35</v>
      </c>
      <c r="C37" s="64"/>
      <c r="D37" s="8">
        <v>0</v>
      </c>
      <c r="E37" s="57">
        <v>4000</v>
      </c>
      <c r="F37" s="4">
        <v>0</v>
      </c>
      <c r="G37" s="58">
        <v>8500</v>
      </c>
      <c r="H37" s="4">
        <v>0</v>
      </c>
      <c r="I37" s="7">
        <v>0</v>
      </c>
      <c r="J37" s="4">
        <v>0</v>
      </c>
      <c r="K37" s="4">
        <v>0</v>
      </c>
      <c r="L37" s="4">
        <v>0</v>
      </c>
      <c r="M37" s="64"/>
      <c r="N37" s="4">
        <v>0</v>
      </c>
      <c r="O37" s="7">
        <v>0</v>
      </c>
      <c r="P37" s="4">
        <v>0</v>
      </c>
      <c r="Q37" s="4">
        <v>0</v>
      </c>
      <c r="R37" s="4">
        <v>0</v>
      </c>
      <c r="S37" s="7">
        <v>0</v>
      </c>
      <c r="T37" s="4">
        <v>0</v>
      </c>
      <c r="U37" s="7">
        <v>0</v>
      </c>
      <c r="V37" s="4">
        <v>0</v>
      </c>
      <c r="W37" s="7">
        <v>0</v>
      </c>
      <c r="X37" s="4">
        <v>0</v>
      </c>
      <c r="Y37" s="15">
        <f t="shared" si="0"/>
        <v>0</v>
      </c>
    </row>
    <row r="38" spans="1:25">
      <c r="A38" s="4" t="s">
        <v>36</v>
      </c>
      <c r="B38" s="60" t="s">
        <v>37</v>
      </c>
      <c r="C38" s="63">
        <v>20000</v>
      </c>
      <c r="D38" s="5">
        <v>0</v>
      </c>
      <c r="E38" s="61">
        <v>0</v>
      </c>
      <c r="F38" s="4">
        <v>0</v>
      </c>
      <c r="G38" s="62">
        <v>0</v>
      </c>
      <c r="H38" s="4">
        <v>0</v>
      </c>
      <c r="I38" s="59">
        <v>0</v>
      </c>
      <c r="J38" s="4">
        <v>0</v>
      </c>
      <c r="K38" s="4">
        <v>0</v>
      </c>
      <c r="L38" s="4">
        <v>0</v>
      </c>
      <c r="M38" s="63">
        <v>115000</v>
      </c>
      <c r="N38" s="4">
        <v>0</v>
      </c>
      <c r="O38" s="59">
        <v>0</v>
      </c>
      <c r="P38" s="4">
        <v>0</v>
      </c>
      <c r="Q38" s="4">
        <v>0</v>
      </c>
      <c r="R38" s="4">
        <v>0</v>
      </c>
      <c r="S38" s="59">
        <v>0</v>
      </c>
      <c r="T38" s="4">
        <v>0</v>
      </c>
      <c r="U38" s="59">
        <v>0</v>
      </c>
      <c r="V38" s="4">
        <v>0</v>
      </c>
      <c r="W38" s="59">
        <v>0</v>
      </c>
      <c r="X38" s="4">
        <v>0</v>
      </c>
      <c r="Y38" s="15">
        <f t="shared" si="0"/>
        <v>0</v>
      </c>
    </row>
    <row r="39" spans="1:25">
      <c r="A39" s="4"/>
      <c r="B39" s="4"/>
      <c r="C39" s="4">
        <f>SUM(C25:C38)</f>
        <v>236922</v>
      </c>
      <c r="D39" s="4">
        <v>0</v>
      </c>
      <c r="E39" s="4">
        <f>SUM(E25:E38)</f>
        <v>130842</v>
      </c>
      <c r="F39" s="4">
        <v>0</v>
      </c>
      <c r="G39" s="4">
        <f>SUM(G25:G38)</f>
        <v>194442</v>
      </c>
      <c r="H39" s="4">
        <v>0</v>
      </c>
      <c r="I39" s="4">
        <f>SUM(I25:I38)</f>
        <v>409928</v>
      </c>
      <c r="J39" s="4">
        <v>0</v>
      </c>
      <c r="K39" s="4">
        <f>SUM(K25:K38)</f>
        <v>606707</v>
      </c>
      <c r="L39" s="4">
        <v>0</v>
      </c>
      <c r="M39" s="4">
        <f>SUM(M25:M38)</f>
        <v>235000</v>
      </c>
      <c r="N39" s="4">
        <v>0</v>
      </c>
      <c r="O39" s="4">
        <f>SUM(O25:O38)</f>
        <v>21602</v>
      </c>
      <c r="P39" s="4">
        <v>0</v>
      </c>
      <c r="Q39" s="4">
        <f>SUM(Q25:Q38)</f>
        <v>46867</v>
      </c>
      <c r="R39" s="4">
        <v>0</v>
      </c>
      <c r="S39" s="4">
        <f>SUM(S25:S38)</f>
        <v>42500</v>
      </c>
      <c r="T39" s="4">
        <v>0</v>
      </c>
      <c r="U39" s="4">
        <f>SUM(U25:U38)</f>
        <v>23466</v>
      </c>
      <c r="V39" s="4">
        <v>0</v>
      </c>
      <c r="W39" s="4">
        <f>SUM(W25:W38)</f>
        <v>11578</v>
      </c>
      <c r="X39" s="4">
        <v>0</v>
      </c>
      <c r="Y39" s="15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Romanik</dc:creator>
  <cp:lastModifiedBy>anro</cp:lastModifiedBy>
  <cp:lastPrinted>2016-10-10T12:48:14Z</cp:lastPrinted>
  <dcterms:created xsi:type="dcterms:W3CDTF">2012-10-16T06:27:40Z</dcterms:created>
  <dcterms:modified xsi:type="dcterms:W3CDTF">2016-10-10T13:18:00Z</dcterms:modified>
</cp:coreProperties>
</file>