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G41" i="1"/>
  <c r="G42"/>
  <c r="G43"/>
  <c r="G44"/>
  <c r="G45"/>
  <c r="G46"/>
  <c r="G28"/>
  <c r="G29"/>
  <c r="G30"/>
  <c r="G31"/>
  <c r="G32"/>
  <c r="G33"/>
  <c r="G34"/>
  <c r="G35"/>
  <c r="G36"/>
  <c r="G37"/>
  <c r="G50"/>
  <c r="G51"/>
  <c r="G49"/>
  <c r="G40"/>
  <c r="G27"/>
  <c r="G8"/>
  <c r="G9"/>
  <c r="G10"/>
  <c r="G11"/>
  <c r="G12"/>
  <c r="G13"/>
  <c r="G14"/>
  <c r="G15"/>
  <c r="G16"/>
  <c r="G17"/>
  <c r="G18"/>
  <c r="G19"/>
  <c r="G20"/>
  <c r="G21"/>
  <c r="G22"/>
  <c r="G23"/>
  <c r="G24"/>
  <c r="G7"/>
  <c r="G52" l="1"/>
  <c r="G38"/>
  <c r="G47"/>
  <c r="G25"/>
  <c r="G53" l="1"/>
</calcChain>
</file>

<file path=xl/sharedStrings.xml><?xml version="1.0" encoding="utf-8"?>
<sst xmlns="http://schemas.openxmlformats.org/spreadsheetml/2006/main" count="136" uniqueCount="63">
  <si>
    <t>KOSZTORYS OFERTOWY</t>
  </si>
  <si>
    <t>Lp.</t>
  </si>
  <si>
    <t>Nr specyfikacji technicznej</t>
  </si>
  <si>
    <t>Wyszczególnienie elementów rozliczeniowych</t>
  </si>
  <si>
    <t>Jedn.obm.</t>
  </si>
  <si>
    <t>Ilość</t>
  </si>
  <si>
    <t>Przyłącze kablowe n.n. do szafki oświetleniowej i SO</t>
  </si>
  <si>
    <t>D-07.07.01</t>
  </si>
  <si>
    <t>Kopanie rowów dla kabli w sposób ręczny w gruncie kat. III</t>
  </si>
  <si>
    <t>m3</t>
  </si>
  <si>
    <t>Zasypywanie rowów dla kabli wykonanych ręcznie w gruncie kat. III</t>
  </si>
  <si>
    <t>Nasypanie warstwy piasku na dnie rowu kablowego o szerokości do 0.4 m Krotność = 2</t>
  </si>
  <si>
    <t>m</t>
  </si>
  <si>
    <t>Układanie kabli o masie do 1.0 kg/m w rowach kablowych ręcznie  Kable elektroenergetyczne YAKXS 0,6/1 kV 4x35 mm2</t>
  </si>
  <si>
    <t>Układanie kabli o masie do 1.0 kg/m bezpośrednio na słupach betonowych  Kable elektroenergetyczne YAKXS 0,6/1 kV 4x35 mm2</t>
  </si>
  <si>
    <t>Układanie kabli o masie do 1.0 kg/m przez wciąganie do rur osłonowych BE75 mocowanych na słupach betonowych -  Kable elektroenergetyczne YAKXS 0,6/1 kV 4x35 mm2</t>
  </si>
  <si>
    <t>Montaż konstrukcji stalowych i osprzętu linii napowietrznej nn - ogranicznik przepięć</t>
  </si>
  <si>
    <t>szt.</t>
  </si>
  <si>
    <t>Zarobienie na sucho końca kabla 4-żyłowego o przekroju żył do 50 mm2 na napięcie do 1 kV o izolacji i powłoce z tworzyw sztucznych</t>
  </si>
  <si>
    <t>Montaż mostków rozłącznych (przekrój przewodów do 70 mm2) dla linii niskiego napięcia</t>
  </si>
  <si>
    <t>Urządzenia rozdzielcze (zestawy) o masie ponad 20 kg na fundamencie prefabrykowanym - złącze kablowo-pomiarowe ZK-1a/R/P-1/F + SOU - 3/RO/F</t>
  </si>
  <si>
    <t>Przewody uziemiające i wyrównawcze na słupach (bednarka o przekroju do 200 mm2) - bednarka stalowa ocynkowana FeZn 30x4mm</t>
  </si>
  <si>
    <t>Montaż uziomów poziomych w wykopie o głębokości do 0.6 m; kat.gruntu III</t>
  </si>
  <si>
    <t>Uziomy ze stali profilowanej miedziowane o długości 4.5 m (metoda wykonania udarowa) - grunt kat.III</t>
  </si>
  <si>
    <t>Uziomy ze stali profilowanej miedziowane (metoda wykonania udarowa) - grunt kat.III za następne 1.5 m długości Krotność = 3</t>
  </si>
  <si>
    <t>Badanie linii kablowej N.N.- kabel 4-żyłowy</t>
  </si>
  <si>
    <t>odc.</t>
  </si>
  <si>
    <t>Sprawdzenie samoczynnego wyłączania zasilania (pierwsza próba)</t>
  </si>
  <si>
    <t>prób.</t>
  </si>
  <si>
    <t>Badania i pomiary instalacji uziemiającej (pierwszy pomiar)</t>
  </si>
  <si>
    <t>Badania i pomiary instalacji uziemiającej (każdy następny pomiar)</t>
  </si>
  <si>
    <t>Razem dział: Przyłącze kablowe n.n. do szafki oświetleniowej i SO</t>
  </si>
  <si>
    <t xml:space="preserve">Roboty ziemne,  kablowe i uziomy  </t>
  </si>
  <si>
    <t>Nasypanie warstwy piasku na dnie rowu kablowego o szerokości do 0,4 m Krotność = 2</t>
  </si>
  <si>
    <t>Ułożenie rur osłonowych DVK 110</t>
  </si>
  <si>
    <t>Ułożenie rur osłonowych SRS 110`</t>
  </si>
  <si>
    <t>Układanie kabli  w rurach i wnękach słupów  Kable elektroenergetyczne YAKY 0,6/1 kV 4x25 mm2</t>
  </si>
  <si>
    <t>Układanie kabli o masie do 1.0 kg/m w rowach kablowych ręcznie  Kabel YAKY 0.6/1kV 4x25mm2</t>
  </si>
  <si>
    <t>Układanie uziomów w rowach kablowych</t>
  </si>
  <si>
    <t>Łączenie przewodów instalacji odgromowej lub przewodów wyrównawczych z bednarki o przekroju do 120 mm2 w wykopie</t>
  </si>
  <si>
    <t>Złącza kontrolne w instalacji odgromowej lub przewodach wyrównawczych - połączenie pręt-płaskownik</t>
  </si>
  <si>
    <t>Montaż głowic kablowych - zarobienie na sucho końca kabla 4-żyłowego o przekroju do 16 mm2 na napięcie do 1 kV o izolacji i powłoce z tworzyw sztucznych</t>
  </si>
  <si>
    <t xml:space="preserve">Razem dział: Roboty ziemne,  kablowe i uziomy  </t>
  </si>
  <si>
    <t>Montaż latarń</t>
  </si>
  <si>
    <t>Dostawa, montaż i stawianie słupów stalowych ocynkowanych 8m z fundamentem prefabrykowanym #3mm</t>
  </si>
  <si>
    <t>Dostawa, montaż i stawianie słupów stalowych ocynkowanych 8m z fundamentem prefabrykowanym #4mm</t>
  </si>
  <si>
    <t>Montaż wysięgników rurowych 1m słupie</t>
  </si>
  <si>
    <t>Montaż wysięgników rurowych o masie do 30 kg na słupie</t>
  </si>
  <si>
    <t>Dostawa i montaż opraw oświetlenia zewnętrznego  oprawa oświetleniowa LED 43W/4350lmW</t>
  </si>
  <si>
    <t>Dostawa i montaż przewodów do opraw oświetleniowych - wciąganie w słupy, rury osłonowe i wysięgniki przy wysokości latarń do 10 m  Przewód typu: YDY 450/750V / NYM 300/500V, 3x1,5  mm2</t>
  </si>
  <si>
    <t>kpl.przew.</t>
  </si>
  <si>
    <t>Dostawa i montaż Tablica bezpiecznikowa wnękowa -  Tabl.bezp.ośw.zewn.TBS-35/1 jednoobw.25A</t>
  </si>
  <si>
    <t>Razem dział: Montaż latarń</t>
  </si>
  <si>
    <t xml:space="preserve">Pomiary  </t>
  </si>
  <si>
    <t>Badanie linii kablowej nn - kabel 4-żyłowy</t>
  </si>
  <si>
    <t>Sprawdzenie samoczynnego wyłączania zasilania</t>
  </si>
  <si>
    <t>Badania i pomiary instalacji uziemiającej  i istniejącej instalacji piorunochronnej ochrony odgromowej</t>
  </si>
  <si>
    <t xml:space="preserve">Razem dział: Pomiary  </t>
  </si>
  <si>
    <t>Wartość netto [PLN]</t>
  </si>
  <si>
    <t>Oświetlenie drogowe</t>
  </si>
  <si>
    <t>Cena jedn. netto</t>
  </si>
  <si>
    <t>RAZEM CENA NETTO</t>
  </si>
  <si>
    <t>Budowa z przebudową ulic: Kraszewskiego i 3 Maja w Nidzicy wraz z odwodnieniem i oświetleniem ulicznym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</si>
</sst>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A2" sqref="A2:G2"/>
    </sheetView>
  </sheetViews>
  <sheetFormatPr defaultRowHeight="15"/>
  <cols>
    <col min="1" max="1" width="6" customWidth="1"/>
    <col min="2" max="2" width="13.42578125" customWidth="1"/>
    <col min="3" max="3" width="49.140625" customWidth="1"/>
    <col min="4" max="4" width="10" customWidth="1"/>
    <col min="6" max="6" width="15" customWidth="1"/>
    <col min="7" max="7" width="16.140625" customWidth="1"/>
  </cols>
  <sheetData>
    <row r="1" spans="1:7" ht="18">
      <c r="A1" s="26" t="s">
        <v>0</v>
      </c>
      <c r="B1" s="26"/>
      <c r="C1" s="27"/>
      <c r="D1" s="28"/>
      <c r="E1" s="28"/>
      <c r="F1" s="28"/>
      <c r="G1" s="28"/>
    </row>
    <row r="2" spans="1:7" ht="18">
      <c r="A2" s="26" t="s">
        <v>62</v>
      </c>
      <c r="B2" s="26"/>
      <c r="C2" s="26"/>
      <c r="D2" s="26"/>
      <c r="E2" s="26"/>
      <c r="F2" s="26"/>
      <c r="G2" s="26"/>
    </row>
    <row r="3" spans="1:7" ht="18">
      <c r="A3" s="26" t="s">
        <v>59</v>
      </c>
      <c r="B3" s="26"/>
      <c r="C3" s="27"/>
      <c r="D3" s="28"/>
      <c r="E3" s="28"/>
      <c r="F3" s="28"/>
      <c r="G3" s="28"/>
    </row>
    <row r="4" spans="1:7" ht="16.5">
      <c r="A4" s="29"/>
      <c r="B4" s="29"/>
      <c r="C4" s="30"/>
      <c r="D4" s="31"/>
      <c r="E4" s="31"/>
      <c r="F4" s="31"/>
      <c r="G4" s="31"/>
    </row>
    <row r="5" spans="1:7" ht="49.5">
      <c r="A5" s="11" t="s">
        <v>1</v>
      </c>
      <c r="B5" s="1" t="s">
        <v>2</v>
      </c>
      <c r="C5" s="2" t="s">
        <v>3</v>
      </c>
      <c r="D5" s="3" t="s">
        <v>4</v>
      </c>
      <c r="E5" s="3" t="s">
        <v>5</v>
      </c>
      <c r="F5" s="14" t="s">
        <v>60</v>
      </c>
      <c r="G5" s="14" t="s">
        <v>58</v>
      </c>
    </row>
    <row r="6" spans="1:7" ht="16.5">
      <c r="A6" s="32" t="s">
        <v>6</v>
      </c>
      <c r="B6" s="33"/>
      <c r="C6" s="33"/>
      <c r="D6" s="33"/>
      <c r="E6" s="33"/>
      <c r="F6" s="33"/>
      <c r="G6" s="34"/>
    </row>
    <row r="7" spans="1:7" ht="22.5" customHeight="1">
      <c r="A7" s="4">
        <v>1</v>
      </c>
      <c r="B7" s="4" t="s">
        <v>7</v>
      </c>
      <c r="C7" s="5" t="s">
        <v>8</v>
      </c>
      <c r="D7" s="6" t="s">
        <v>9</v>
      </c>
      <c r="E7" s="6">
        <v>0.64</v>
      </c>
      <c r="F7" s="12"/>
      <c r="G7" s="16">
        <f>E7*F7</f>
        <v>0</v>
      </c>
    </row>
    <row r="8" spans="1:7" ht="33">
      <c r="A8" s="4">
        <v>2</v>
      </c>
      <c r="B8" s="4" t="s">
        <v>7</v>
      </c>
      <c r="C8" s="5" t="s">
        <v>10</v>
      </c>
      <c r="D8" s="6" t="s">
        <v>9</v>
      </c>
      <c r="E8" s="6">
        <v>0.48</v>
      </c>
      <c r="F8" s="12"/>
      <c r="G8" s="12">
        <f t="shared" ref="G8:G24" si="0">E8*F8</f>
        <v>0</v>
      </c>
    </row>
    <row r="9" spans="1:7" ht="32.25" customHeight="1">
      <c r="A9" s="4">
        <v>3</v>
      </c>
      <c r="B9" s="4" t="s">
        <v>7</v>
      </c>
      <c r="C9" s="5" t="s">
        <v>11</v>
      </c>
      <c r="D9" s="6" t="s">
        <v>12</v>
      </c>
      <c r="E9" s="12">
        <v>2</v>
      </c>
      <c r="F9" s="12"/>
      <c r="G9" s="12">
        <f t="shared" si="0"/>
        <v>0</v>
      </c>
    </row>
    <row r="10" spans="1:7" ht="50.25" customHeight="1">
      <c r="A10" s="4">
        <v>4</v>
      </c>
      <c r="B10" s="4" t="s">
        <v>7</v>
      </c>
      <c r="C10" s="5" t="s">
        <v>13</v>
      </c>
      <c r="D10" s="6" t="s">
        <v>12</v>
      </c>
      <c r="E10" s="12">
        <v>2</v>
      </c>
      <c r="F10" s="12"/>
      <c r="G10" s="12">
        <f t="shared" si="0"/>
        <v>0</v>
      </c>
    </row>
    <row r="11" spans="1:7" ht="54.75" customHeight="1">
      <c r="A11" s="4">
        <v>5</v>
      </c>
      <c r="B11" s="4" t="s">
        <v>7</v>
      </c>
      <c r="C11" s="5" t="s">
        <v>14</v>
      </c>
      <c r="D11" s="6" t="s">
        <v>12</v>
      </c>
      <c r="E11" s="12">
        <v>7</v>
      </c>
      <c r="F11" s="12"/>
      <c r="G11" s="12">
        <f t="shared" si="0"/>
        <v>0</v>
      </c>
    </row>
    <row r="12" spans="1:7" ht="53.25" customHeight="1">
      <c r="A12" s="4">
        <v>6</v>
      </c>
      <c r="B12" s="4" t="s">
        <v>7</v>
      </c>
      <c r="C12" s="5" t="s">
        <v>15</v>
      </c>
      <c r="D12" s="6" t="s">
        <v>12</v>
      </c>
      <c r="E12" s="12">
        <v>3</v>
      </c>
      <c r="F12" s="12"/>
      <c r="G12" s="12">
        <f t="shared" si="0"/>
        <v>0</v>
      </c>
    </row>
    <row r="13" spans="1:7" ht="38.25" customHeight="1">
      <c r="A13" s="4">
        <v>7</v>
      </c>
      <c r="B13" s="4" t="s">
        <v>7</v>
      </c>
      <c r="C13" s="5" t="s">
        <v>16</v>
      </c>
      <c r="D13" s="6" t="s">
        <v>17</v>
      </c>
      <c r="E13" s="12">
        <v>3</v>
      </c>
      <c r="F13" s="12"/>
      <c r="G13" s="12">
        <f t="shared" si="0"/>
        <v>0</v>
      </c>
    </row>
    <row r="14" spans="1:7" ht="48.75" customHeight="1">
      <c r="A14" s="4">
        <v>8</v>
      </c>
      <c r="B14" s="4" t="s">
        <v>7</v>
      </c>
      <c r="C14" s="5" t="s">
        <v>18</v>
      </c>
      <c r="D14" s="6" t="s">
        <v>17</v>
      </c>
      <c r="E14" s="12">
        <v>1</v>
      </c>
      <c r="F14" s="12"/>
      <c r="G14" s="12">
        <f t="shared" si="0"/>
        <v>0</v>
      </c>
    </row>
    <row r="15" spans="1:7" ht="34.5" customHeight="1">
      <c r="A15" s="4">
        <v>9</v>
      </c>
      <c r="B15" s="4" t="s">
        <v>7</v>
      </c>
      <c r="C15" s="5" t="s">
        <v>19</v>
      </c>
      <c r="D15" s="6" t="s">
        <v>17</v>
      </c>
      <c r="E15" s="12">
        <v>4</v>
      </c>
      <c r="F15" s="12"/>
      <c r="G15" s="12">
        <f t="shared" si="0"/>
        <v>0</v>
      </c>
    </row>
    <row r="16" spans="1:7" ht="48.75" customHeight="1">
      <c r="A16" s="4">
        <v>10</v>
      </c>
      <c r="B16" s="4" t="s">
        <v>7</v>
      </c>
      <c r="C16" s="5" t="s">
        <v>20</v>
      </c>
      <c r="D16" s="6" t="s">
        <v>17</v>
      </c>
      <c r="E16" s="12">
        <v>1</v>
      </c>
      <c r="F16" s="16"/>
      <c r="G16" s="16">
        <f t="shared" si="0"/>
        <v>0</v>
      </c>
    </row>
    <row r="17" spans="1:7" ht="47.25" customHeight="1">
      <c r="A17" s="4">
        <v>11</v>
      </c>
      <c r="B17" s="4" t="s">
        <v>7</v>
      </c>
      <c r="C17" s="5" t="s">
        <v>21</v>
      </c>
      <c r="D17" s="6" t="s">
        <v>12</v>
      </c>
      <c r="E17" s="12">
        <v>9</v>
      </c>
      <c r="F17" s="12"/>
      <c r="G17" s="12">
        <f t="shared" si="0"/>
        <v>0</v>
      </c>
    </row>
    <row r="18" spans="1:7" ht="33">
      <c r="A18" s="4">
        <v>12</v>
      </c>
      <c r="B18" s="4" t="s">
        <v>7</v>
      </c>
      <c r="C18" s="5" t="s">
        <v>22</v>
      </c>
      <c r="D18" s="6" t="s">
        <v>12</v>
      </c>
      <c r="E18" s="12">
        <v>9</v>
      </c>
      <c r="F18" s="12"/>
      <c r="G18" s="12">
        <f t="shared" si="0"/>
        <v>0</v>
      </c>
    </row>
    <row r="19" spans="1:7" ht="33.75" customHeight="1">
      <c r="A19" s="4">
        <v>13</v>
      </c>
      <c r="B19" s="4" t="s">
        <v>7</v>
      </c>
      <c r="C19" s="5" t="s">
        <v>23</v>
      </c>
      <c r="D19" s="6" t="s">
        <v>17</v>
      </c>
      <c r="E19" s="12">
        <v>1</v>
      </c>
      <c r="F19" s="12"/>
      <c r="G19" s="12">
        <f t="shared" si="0"/>
        <v>0</v>
      </c>
    </row>
    <row r="20" spans="1:7" ht="48.75" customHeight="1">
      <c r="A20" s="4">
        <v>14</v>
      </c>
      <c r="B20" s="4" t="s">
        <v>7</v>
      </c>
      <c r="C20" s="5" t="s">
        <v>24</v>
      </c>
      <c r="D20" s="6" t="s">
        <v>17</v>
      </c>
      <c r="E20" s="12">
        <v>1</v>
      </c>
      <c r="F20" s="12"/>
      <c r="G20" s="12">
        <f t="shared" si="0"/>
        <v>0</v>
      </c>
    </row>
    <row r="21" spans="1:7" ht="22.5" customHeight="1">
      <c r="A21" s="4">
        <v>15</v>
      </c>
      <c r="B21" s="4" t="s">
        <v>7</v>
      </c>
      <c r="C21" s="5" t="s">
        <v>25</v>
      </c>
      <c r="D21" s="6" t="s">
        <v>26</v>
      </c>
      <c r="E21" s="12">
        <v>1</v>
      </c>
      <c r="F21" s="12"/>
      <c r="G21" s="12">
        <f t="shared" si="0"/>
        <v>0</v>
      </c>
    </row>
    <row r="22" spans="1:7" ht="33">
      <c r="A22" s="4">
        <v>16</v>
      </c>
      <c r="B22" s="4" t="s">
        <v>7</v>
      </c>
      <c r="C22" s="5" t="s">
        <v>27</v>
      </c>
      <c r="D22" s="6" t="s">
        <v>28</v>
      </c>
      <c r="E22" s="12">
        <v>1</v>
      </c>
      <c r="F22" s="12"/>
      <c r="G22" s="12">
        <f t="shared" si="0"/>
        <v>0</v>
      </c>
    </row>
    <row r="23" spans="1:7" ht="24" customHeight="1">
      <c r="A23" s="4">
        <v>17</v>
      </c>
      <c r="B23" s="4" t="s">
        <v>7</v>
      </c>
      <c r="C23" s="5" t="s">
        <v>29</v>
      </c>
      <c r="D23" s="6" t="s">
        <v>17</v>
      </c>
      <c r="E23" s="12">
        <v>1</v>
      </c>
      <c r="F23" s="12"/>
      <c r="G23" s="12">
        <f t="shared" si="0"/>
        <v>0</v>
      </c>
    </row>
    <row r="24" spans="1:7" ht="33">
      <c r="A24" s="4">
        <v>18</v>
      </c>
      <c r="B24" s="4" t="s">
        <v>7</v>
      </c>
      <c r="C24" s="5" t="s">
        <v>30</v>
      </c>
      <c r="D24" s="6" t="s">
        <v>17</v>
      </c>
      <c r="E24" s="12">
        <v>1</v>
      </c>
      <c r="F24" s="12"/>
      <c r="G24" s="12">
        <f t="shared" si="0"/>
        <v>0</v>
      </c>
    </row>
    <row r="25" spans="1:7" ht="33">
      <c r="A25" s="4"/>
      <c r="B25" s="4"/>
      <c r="C25" s="2" t="s">
        <v>31</v>
      </c>
      <c r="D25" s="6"/>
      <c r="E25" s="6"/>
      <c r="F25" s="12"/>
      <c r="G25" s="18">
        <f>SUM(G7:G24)</f>
        <v>0</v>
      </c>
    </row>
    <row r="26" spans="1:7" ht="16.5" customHeight="1">
      <c r="A26" s="21" t="s">
        <v>32</v>
      </c>
      <c r="B26" s="22"/>
      <c r="C26" s="22"/>
      <c r="D26" s="22"/>
      <c r="E26" s="22"/>
      <c r="F26" s="22"/>
      <c r="G26" s="15"/>
    </row>
    <row r="27" spans="1:7" ht="21" customHeight="1">
      <c r="A27" s="4">
        <v>19</v>
      </c>
      <c r="B27" s="4" t="s">
        <v>7</v>
      </c>
      <c r="C27" s="5" t="s">
        <v>8</v>
      </c>
      <c r="D27" s="6" t="s">
        <v>9</v>
      </c>
      <c r="E27" s="6">
        <v>145.91999999999999</v>
      </c>
      <c r="F27" s="12"/>
      <c r="G27" s="16">
        <f>E27*F27</f>
        <v>0</v>
      </c>
    </row>
    <row r="28" spans="1:7" ht="39.75" customHeight="1">
      <c r="A28" s="4">
        <v>20</v>
      </c>
      <c r="B28" s="4" t="s">
        <v>7</v>
      </c>
      <c r="C28" s="5" t="s">
        <v>33</v>
      </c>
      <c r="D28" s="6" t="s">
        <v>12</v>
      </c>
      <c r="E28" s="12">
        <v>363</v>
      </c>
      <c r="F28" s="12"/>
      <c r="G28" s="16">
        <f t="shared" ref="G28:G37" si="1">E28*F28</f>
        <v>0</v>
      </c>
    </row>
    <row r="29" spans="1:7" ht="16.5">
      <c r="A29" s="4">
        <v>21</v>
      </c>
      <c r="B29" s="4" t="s">
        <v>7</v>
      </c>
      <c r="C29" s="5" t="s">
        <v>34</v>
      </c>
      <c r="D29" s="6" t="s">
        <v>12</v>
      </c>
      <c r="E29" s="12">
        <v>19</v>
      </c>
      <c r="F29" s="12"/>
      <c r="G29" s="16">
        <f t="shared" si="1"/>
        <v>0</v>
      </c>
    </row>
    <row r="30" spans="1:7" ht="16.5">
      <c r="A30" s="4">
        <v>22</v>
      </c>
      <c r="B30" s="4" t="s">
        <v>7</v>
      </c>
      <c r="C30" s="5" t="s">
        <v>35</v>
      </c>
      <c r="D30" s="6" t="s">
        <v>12</v>
      </c>
      <c r="E30" s="12">
        <v>74</v>
      </c>
      <c r="F30" s="12"/>
      <c r="G30" s="16">
        <f t="shared" si="1"/>
        <v>0</v>
      </c>
    </row>
    <row r="31" spans="1:7" ht="35.25" customHeight="1">
      <c r="A31" s="4">
        <v>23</v>
      </c>
      <c r="B31" s="4" t="s">
        <v>7</v>
      </c>
      <c r="C31" s="5" t="s">
        <v>36</v>
      </c>
      <c r="D31" s="6" t="s">
        <v>12</v>
      </c>
      <c r="E31" s="12">
        <v>177</v>
      </c>
      <c r="F31" s="12"/>
      <c r="G31" s="16">
        <f t="shared" si="1"/>
        <v>0</v>
      </c>
    </row>
    <row r="32" spans="1:7" ht="33.75" customHeight="1">
      <c r="A32" s="4">
        <v>24</v>
      </c>
      <c r="B32" s="4" t="s">
        <v>7</v>
      </c>
      <c r="C32" s="5" t="s">
        <v>37</v>
      </c>
      <c r="D32" s="6" t="s">
        <v>12</v>
      </c>
      <c r="E32" s="12">
        <v>363</v>
      </c>
      <c r="F32" s="12"/>
      <c r="G32" s="16">
        <f t="shared" si="1"/>
        <v>0</v>
      </c>
    </row>
    <row r="33" spans="1:7" ht="23.25" customHeight="1">
      <c r="A33" s="4">
        <v>25</v>
      </c>
      <c r="B33" s="4" t="s">
        <v>7</v>
      </c>
      <c r="C33" s="5" t="s">
        <v>38</v>
      </c>
      <c r="D33" s="6" t="s">
        <v>12</v>
      </c>
      <c r="E33" s="12">
        <v>12</v>
      </c>
      <c r="F33" s="12"/>
      <c r="G33" s="16">
        <f t="shared" si="1"/>
        <v>0</v>
      </c>
    </row>
    <row r="34" spans="1:7" ht="46.5" customHeight="1">
      <c r="A34" s="4">
        <v>26</v>
      </c>
      <c r="B34" s="4" t="s">
        <v>7</v>
      </c>
      <c r="C34" s="5" t="s">
        <v>39</v>
      </c>
      <c r="D34" s="6" t="s">
        <v>17</v>
      </c>
      <c r="E34" s="12">
        <v>3</v>
      </c>
      <c r="F34" s="12"/>
      <c r="G34" s="16">
        <f t="shared" si="1"/>
        <v>0</v>
      </c>
    </row>
    <row r="35" spans="1:7" ht="36" customHeight="1">
      <c r="A35" s="4">
        <v>27</v>
      </c>
      <c r="B35" s="4" t="s">
        <v>7</v>
      </c>
      <c r="C35" s="5" t="s">
        <v>40</v>
      </c>
      <c r="D35" s="6" t="s">
        <v>17</v>
      </c>
      <c r="E35" s="12">
        <v>3</v>
      </c>
      <c r="F35" s="12"/>
      <c r="G35" s="16">
        <f t="shared" si="1"/>
        <v>0</v>
      </c>
    </row>
    <row r="36" spans="1:7" ht="50.25" customHeight="1">
      <c r="A36" s="4">
        <v>28</v>
      </c>
      <c r="B36" s="4" t="s">
        <v>7</v>
      </c>
      <c r="C36" s="5" t="s">
        <v>41</v>
      </c>
      <c r="D36" s="6" t="s">
        <v>17</v>
      </c>
      <c r="E36" s="12">
        <v>28</v>
      </c>
      <c r="F36" s="12"/>
      <c r="G36" s="16">
        <f t="shared" si="1"/>
        <v>0</v>
      </c>
    </row>
    <row r="37" spans="1:7" ht="33">
      <c r="A37" s="4">
        <v>29</v>
      </c>
      <c r="B37" s="4" t="s">
        <v>7</v>
      </c>
      <c r="C37" s="5" t="s">
        <v>10</v>
      </c>
      <c r="D37" s="6" t="s">
        <v>9</v>
      </c>
      <c r="E37" s="6">
        <v>109.44</v>
      </c>
      <c r="F37" s="12"/>
      <c r="G37" s="16">
        <f t="shared" si="1"/>
        <v>0</v>
      </c>
    </row>
    <row r="38" spans="1:7" ht="23.25" customHeight="1">
      <c r="A38" s="4"/>
      <c r="B38" s="4"/>
      <c r="C38" s="2" t="s">
        <v>42</v>
      </c>
      <c r="D38" s="6"/>
      <c r="E38" s="6"/>
      <c r="F38" s="12"/>
      <c r="G38" s="18">
        <f>SUM(G27:G37)</f>
        <v>0</v>
      </c>
    </row>
    <row r="39" spans="1:7" ht="16.5" customHeight="1">
      <c r="A39" s="21" t="s">
        <v>43</v>
      </c>
      <c r="B39" s="22"/>
      <c r="C39" s="22"/>
      <c r="D39" s="22"/>
      <c r="E39" s="22"/>
      <c r="F39" s="22"/>
      <c r="G39" s="13"/>
    </row>
    <row r="40" spans="1:7" ht="39" customHeight="1">
      <c r="A40" s="4">
        <v>30</v>
      </c>
      <c r="B40" s="4" t="s">
        <v>7</v>
      </c>
      <c r="C40" s="5" t="s">
        <v>44</v>
      </c>
      <c r="D40" s="6" t="s">
        <v>17</v>
      </c>
      <c r="E40" s="12">
        <v>12</v>
      </c>
      <c r="F40" s="16"/>
      <c r="G40" s="16">
        <f>E40*F40</f>
        <v>0</v>
      </c>
    </row>
    <row r="41" spans="1:7" ht="39" customHeight="1">
      <c r="A41" s="4">
        <v>31</v>
      </c>
      <c r="B41" s="4" t="s">
        <v>7</v>
      </c>
      <c r="C41" s="5" t="s">
        <v>45</v>
      </c>
      <c r="D41" s="6" t="s">
        <v>17</v>
      </c>
      <c r="E41" s="12">
        <v>2</v>
      </c>
      <c r="F41" s="16"/>
      <c r="G41" s="16">
        <f t="shared" ref="G41:G46" si="2">E41*F41</f>
        <v>0</v>
      </c>
    </row>
    <row r="42" spans="1:7" ht="21" customHeight="1">
      <c r="A42" s="4">
        <v>32</v>
      </c>
      <c r="B42" s="4" t="s">
        <v>7</v>
      </c>
      <c r="C42" s="5" t="s">
        <v>46</v>
      </c>
      <c r="D42" s="6" t="s">
        <v>17</v>
      </c>
      <c r="E42" s="12">
        <v>12</v>
      </c>
      <c r="F42" s="16"/>
      <c r="G42" s="16">
        <f t="shared" si="2"/>
        <v>0</v>
      </c>
    </row>
    <row r="43" spans="1:7" ht="17.25" customHeight="1">
      <c r="A43" s="4">
        <v>33</v>
      </c>
      <c r="B43" s="4" t="s">
        <v>7</v>
      </c>
      <c r="C43" s="5" t="s">
        <v>47</v>
      </c>
      <c r="D43" s="6" t="s">
        <v>17</v>
      </c>
      <c r="E43" s="12">
        <v>2</v>
      </c>
      <c r="F43" s="16"/>
      <c r="G43" s="16">
        <f t="shared" si="2"/>
        <v>0</v>
      </c>
    </row>
    <row r="44" spans="1:7" ht="33" customHeight="1">
      <c r="A44" s="4">
        <v>34</v>
      </c>
      <c r="B44" s="4" t="s">
        <v>7</v>
      </c>
      <c r="C44" s="5" t="s">
        <v>48</v>
      </c>
      <c r="D44" s="6" t="s">
        <v>17</v>
      </c>
      <c r="E44" s="12">
        <v>14</v>
      </c>
      <c r="F44" s="16"/>
      <c r="G44" s="16">
        <f t="shared" si="2"/>
        <v>0</v>
      </c>
    </row>
    <row r="45" spans="1:7" ht="76.5" customHeight="1">
      <c r="A45" s="7">
        <v>35</v>
      </c>
      <c r="B45" s="4" t="s">
        <v>7</v>
      </c>
      <c r="C45" s="8" t="s">
        <v>49</v>
      </c>
      <c r="D45" s="6" t="s">
        <v>50</v>
      </c>
      <c r="E45" s="12">
        <v>14</v>
      </c>
      <c r="F45" s="16"/>
      <c r="G45" s="16">
        <f t="shared" si="2"/>
        <v>0</v>
      </c>
    </row>
    <row r="46" spans="1:7" ht="39.75" customHeight="1">
      <c r="A46" s="4">
        <v>36</v>
      </c>
      <c r="B46" s="7" t="s">
        <v>7</v>
      </c>
      <c r="C46" s="9" t="s">
        <v>51</v>
      </c>
      <c r="D46" s="6" t="s">
        <v>17</v>
      </c>
      <c r="E46" s="12">
        <v>14</v>
      </c>
      <c r="F46" s="16"/>
      <c r="G46" s="16">
        <f t="shared" si="2"/>
        <v>0</v>
      </c>
    </row>
    <row r="47" spans="1:7" ht="16.5" customHeight="1">
      <c r="A47" s="2"/>
      <c r="B47" s="2"/>
      <c r="C47" s="2" t="s">
        <v>52</v>
      </c>
      <c r="D47" s="2"/>
      <c r="E47" s="2"/>
      <c r="F47" s="2"/>
      <c r="G47" s="19">
        <f>SUM(G40:G46)</f>
        <v>0</v>
      </c>
    </row>
    <row r="48" spans="1:7" ht="16.5" customHeight="1">
      <c r="A48" s="21" t="s">
        <v>53</v>
      </c>
      <c r="B48" s="22"/>
      <c r="C48" s="22"/>
      <c r="D48" s="22"/>
      <c r="E48" s="22"/>
      <c r="F48" s="22"/>
      <c r="G48" s="13"/>
    </row>
    <row r="49" spans="1:7" ht="23.25" customHeight="1">
      <c r="A49" s="4">
        <v>37</v>
      </c>
      <c r="B49" s="4" t="s">
        <v>7</v>
      </c>
      <c r="C49" s="5" t="s">
        <v>54</v>
      </c>
      <c r="D49" s="6" t="s">
        <v>26</v>
      </c>
      <c r="E49" s="12">
        <v>14</v>
      </c>
      <c r="F49" s="12"/>
      <c r="G49" s="12">
        <f>E49*F49</f>
        <v>0</v>
      </c>
    </row>
    <row r="50" spans="1:7" ht="21.75" customHeight="1">
      <c r="A50" s="4">
        <v>38</v>
      </c>
      <c r="B50" s="4" t="s">
        <v>7</v>
      </c>
      <c r="C50" s="5" t="s">
        <v>55</v>
      </c>
      <c r="D50" s="6" t="s">
        <v>28</v>
      </c>
      <c r="E50" s="12">
        <v>15</v>
      </c>
      <c r="F50" s="12"/>
      <c r="G50" s="12">
        <f t="shared" ref="G50:G51" si="3">E50*F50</f>
        <v>0</v>
      </c>
    </row>
    <row r="51" spans="1:7" ht="33" customHeight="1">
      <c r="A51" s="4">
        <v>39</v>
      </c>
      <c r="B51" s="4" t="s">
        <v>7</v>
      </c>
      <c r="C51" s="5" t="s">
        <v>56</v>
      </c>
      <c r="D51" s="6" t="s">
        <v>17</v>
      </c>
      <c r="E51" s="12">
        <v>3</v>
      </c>
      <c r="F51" s="12"/>
      <c r="G51" s="12">
        <f t="shared" si="3"/>
        <v>0</v>
      </c>
    </row>
    <row r="52" spans="1:7" ht="16.5" customHeight="1">
      <c r="A52" s="10"/>
      <c r="B52" s="2"/>
      <c r="C52" s="2" t="s">
        <v>57</v>
      </c>
      <c r="D52" s="2"/>
      <c r="E52" s="2"/>
      <c r="F52" s="2"/>
      <c r="G52" s="12">
        <f>SUM(G49:G51)</f>
        <v>0</v>
      </c>
    </row>
    <row r="53" spans="1:7" ht="16.5">
      <c r="A53" s="17"/>
      <c r="B53" s="23" t="s">
        <v>61</v>
      </c>
      <c r="C53" s="24"/>
      <c r="D53" s="24"/>
      <c r="E53" s="24"/>
      <c r="F53" s="25"/>
      <c r="G53" s="20">
        <f>SUM(G25+G38+G47+G52)</f>
        <v>0</v>
      </c>
    </row>
  </sheetData>
  <mergeCells count="9">
    <mergeCell ref="A26:F26"/>
    <mergeCell ref="A39:F39"/>
    <mergeCell ref="A48:F48"/>
    <mergeCell ref="B53:F53"/>
    <mergeCell ref="A1:G1"/>
    <mergeCell ref="A3:G3"/>
    <mergeCell ref="A4:G4"/>
    <mergeCell ref="A6:G6"/>
    <mergeCell ref="A2:G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2016-01-28T07:55:42Z</dcterms:modified>
</cp:coreProperties>
</file>