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0"/>
  </bookViews>
  <sheets>
    <sheet name="Kosztorys" sheetId="1" r:id="rId1"/>
  </sheets>
  <definedNames/>
  <calcPr fullCalcOnLoad="1"/>
</workbook>
</file>

<file path=xl/sharedStrings.xml><?xml version="1.0" encoding="utf-8"?>
<sst xmlns="http://schemas.openxmlformats.org/spreadsheetml/2006/main" count="221" uniqueCount="138">
  <si>
    <r>
      <rPr>
        <sz val="11"/>
        <color indexed="8"/>
        <rFont val="Arial"/>
        <family val="0"/>
      </rPr>
      <t xml:space="preserve">Kod Słownika Zamówień: </t>
    </r>
    <r>
      <rPr>
        <b/>
        <sz val="11"/>
        <color indexed="8"/>
        <rFont val="Arial"/>
        <family val="0"/>
      </rPr>
      <t xml:space="preserve"> 45231300-8</t>
    </r>
  </si>
  <si>
    <r>
      <rPr>
        <sz val="11"/>
        <color indexed="8"/>
        <rFont val="Arial"/>
        <family val="0"/>
      </rPr>
      <t>Adres budowy</t>
    </r>
    <r>
      <rPr>
        <b/>
        <sz val="11"/>
        <color indexed="8"/>
        <rFont val="Arial"/>
        <family val="0"/>
      </rPr>
      <t>:</t>
    </r>
    <r>
      <rPr>
        <sz val="11"/>
        <color indexed="8"/>
        <rFont val="Arial"/>
        <family val="0"/>
      </rPr>
      <t xml:space="preserve"> </t>
    </r>
    <r>
      <rPr>
        <b/>
        <sz val="11"/>
        <color indexed="8"/>
        <rFont val="Arial"/>
        <family val="0"/>
      </rPr>
      <t>Nidzica</t>
    </r>
  </si>
  <si>
    <t xml:space="preserve">                         dz. o nr ew.: 123/2; 126/2; 135; 151/1</t>
  </si>
  <si>
    <r>
      <rPr>
        <sz val="11"/>
        <color indexed="8"/>
        <rFont val="Arial"/>
        <family val="0"/>
      </rPr>
      <t xml:space="preserve">Rodzaj robót: </t>
    </r>
    <r>
      <rPr>
        <b/>
        <sz val="11"/>
        <color indexed="8"/>
        <rFont val="Arial"/>
        <family val="0"/>
      </rPr>
      <t xml:space="preserve">Budowa sieci kanalizacji deszczowej
</t>
    </r>
    <r>
      <rPr>
        <b/>
        <sz val="11"/>
        <color indexed="8"/>
        <rFont val="Arial"/>
        <family val="0"/>
      </rPr>
      <t xml:space="preserve">
</t>
    </r>
  </si>
  <si>
    <t>LP</t>
  </si>
  <si>
    <t>OPIS POZYCJI</t>
  </si>
  <si>
    <t>J. M.</t>
  </si>
  <si>
    <t>ILOŚĆ J.M.</t>
  </si>
  <si>
    <t>CENA JEDNOSTKOWA</t>
  </si>
  <si>
    <t>WARTOŚĆ POZYCJI</t>
  </si>
  <si>
    <t>1.1</t>
  </si>
  <si>
    <t>Rozbiórka nawierzchni z kostki betonowej 10x20x6 cm</t>
  </si>
  <si>
    <t>m2</t>
  </si>
  <si>
    <t>1.2</t>
  </si>
  <si>
    <t>Rozbiórka części schodów i podestu betonowego przy wejściu do pom. MPEC oraz przy wejściu głównym</t>
  </si>
  <si>
    <t>m3</t>
  </si>
  <si>
    <t>1.3</t>
  </si>
  <si>
    <t>Demontaż studni piwnicznych ACO 40x1,35x7 wraz z obudową i oczyszczeniem - materiał do ponownego użytku</t>
  </si>
  <si>
    <t>szt</t>
  </si>
  <si>
    <t>1.4</t>
  </si>
  <si>
    <t>Demontaż pokryw studzienek telekomunikacyjnych</t>
  </si>
  <si>
    <t>1.5</t>
  </si>
  <si>
    <t>Zabezpieczenie w wykopie studzienek telekomunikacyjnych</t>
  </si>
  <si>
    <t>1.6</t>
  </si>
  <si>
    <t>Demontaż studni chłonnych przy wejściu do budynku oraz do pom. MPEC</t>
  </si>
  <si>
    <t>1.7</t>
  </si>
  <si>
    <t>Demontaż krat stalowych okien przyziemia (13 szt.)</t>
  </si>
  <si>
    <t>1.8</t>
  </si>
  <si>
    <t>Wywóz gruzu samochodami samowyładowczymi na odległość 15·km (z opłatami za wysypisko i kosztami utylizacji)</t>
  </si>
  <si>
    <t>1.9</t>
  </si>
  <si>
    <t>Wywóz krat stalowych z terenu rozbiórki, samochodem skrzyniowym na odległość 10·km (z kosztami utylizacji)</t>
  </si>
  <si>
    <t>t</t>
  </si>
  <si>
    <t>1.10</t>
  </si>
  <si>
    <t>Demontaż żeliwnych rur spustowych z rewizją - na czas robót (do ponownego wykorzystania)</t>
  </si>
  <si>
    <t>m</t>
  </si>
  <si>
    <t>2.1</t>
  </si>
  <si>
    <t>Wykopy o ścianach pionowych wzdłuż ścian budynku - gł. do 3,0 m, grunt kat III (na odcinku izolacji i docieplenia)</t>
  </si>
  <si>
    <t>2.2</t>
  </si>
  <si>
    <t>Umacnianie wykopów deskowaniem ażurowym przy głębokościach powyżej 1,5 m do 3,0 m</t>
  </si>
  <si>
    <t>2.3</t>
  </si>
  <si>
    <t>Czyszczenie ścian podziemia</t>
  </si>
  <si>
    <t>2.4</t>
  </si>
  <si>
    <t>Skucie zniszczonych tynków na ścianach podziemia - przyjęto ok. 20%</t>
  </si>
  <si>
    <t>2.5</t>
  </si>
  <si>
    <t>Naprawa uszkodzonych tynków podziemia zaprawą cementową modyfikowaną polimerami - przyjęto 20%</t>
  </si>
  <si>
    <t>2.6</t>
  </si>
  <si>
    <t>Gruntowanie powierzchni ścian oraz wykonanie izolacji pionowej przeciwwilgociowej ścian piwnicznych masą bitumiczno-polimerową z wykonaniem fasety o promieniu 5 cm</t>
  </si>
  <si>
    <t>2.7</t>
  </si>
  <si>
    <t>Wykonanie izolacji poziomej ścian piwnicznych jako przepona pozioma zabezpieczająca przed podciąganiem kapilarnym wilgoci w ścianach, przy użyciu preparatu na bazie związków krzemu. Metoda ciśnieniowa dwurzędowa. Ściany &gt;60 cm</t>
  </si>
  <si>
    <t>mb</t>
  </si>
  <si>
    <t>2.8</t>
  </si>
  <si>
    <t>Docieplenie ścian piwnicznych płytami z polistyrenu ekstrudowanego XPS gr. 10 cm. Przyjąć rozwiązanie systemowe. Mocowanie płyt za pomocą zapraw klejowych</t>
  </si>
  <si>
    <t>2.9</t>
  </si>
  <si>
    <t>Warstwa żwiru gruboziarnistego gr. 10 cm na geowłókninie - pod studzienki piwniczne</t>
  </si>
  <si>
    <t>2.10</t>
  </si>
  <si>
    <t>Podkład z betonu B-10 gr. 10 cm - pod studzienki piwniczne</t>
  </si>
  <si>
    <t>2.11</t>
  </si>
  <si>
    <t>Konstrukcja żelbetowa studzienek - beton B-20, stal A-III i A-0 - płyta denna</t>
  </si>
  <si>
    <t>2.12</t>
  </si>
  <si>
    <t>Konstrukcja żelbetowa studzienek - beton B-20, stal A-III i A-0 - wieńce dolne i górne</t>
  </si>
  <si>
    <t>2.13</t>
  </si>
  <si>
    <t>Konstrukcja żelbetowa studzienek - beton B-20, stal A-III i A-0 - słupy i trzpienie</t>
  </si>
  <si>
    <t>2.14</t>
  </si>
  <si>
    <t>Zbrojenie konstrukcji monolitycznych budowli, pręty stalowe okrągłe gładkie</t>
  </si>
  <si>
    <t>2.15</t>
  </si>
  <si>
    <t>Zbrojenie konstrukcji monolitycznych budowli, pręty stalowe okrągłe żebrowane</t>
  </si>
  <si>
    <t>2.16</t>
  </si>
  <si>
    <t>Ściany wypełniające studzienki piwniczne z bloczków betonowych 24x12x24/38 (marki B20) na zaprawie cem. 8 MPa, zbrojone bednarką nierdzewną utwierdzoną do słupa żelbet. w każdej spoinie</t>
  </si>
  <si>
    <t>2.17</t>
  </si>
  <si>
    <t>Izolacje przeciwwilgociowe powłokowe bitumiczne pionowe wykonywane na zimno, roztwór asfaltowy, 3·warstwy</t>
  </si>
  <si>
    <t>2.18</t>
  </si>
  <si>
    <t>Zasypanie wykopów pospółką (Id=0,55, Is&gt;0,97) do poziomu podkładu pod nawierzchnię z kostki betonowej</t>
  </si>
  <si>
    <t>2.19</t>
  </si>
  <si>
    <t>Tynki cementowe od wewnątrz studzienek</t>
  </si>
  <si>
    <t>2.20</t>
  </si>
  <si>
    <t>Tynk cienkowarstwowy, akryl mozaikowy - na dociepleniu w studzienkach</t>
  </si>
  <si>
    <t>2.21</t>
  </si>
  <si>
    <t>Montaż kątownika do osadzenia krat (L30x30x2</t>
  </si>
  <si>
    <t>2.22</t>
  </si>
  <si>
    <t>Przykrycie studzienek kratą podestową, zgrzewaną - stal ocynkowana gr. 2,5 cm. Podesty łączone między sobą łącznikami systemowymi</t>
  </si>
  <si>
    <t>2.23</t>
  </si>
  <si>
    <t>Uzupełnienie nawierzchni z kostki betonowej 10x20x8 cm na podsypce cementowo-piaskowej gr. 5 cm (1:4), na istn. zasypce z popspółki (odzysk materiału - kostka betonowa 60%)</t>
  </si>
  <si>
    <t>2.24</t>
  </si>
  <si>
    <t>Montaż studzienek i pokryw telekomunikacyjnych</t>
  </si>
  <si>
    <t>2.25</t>
  </si>
  <si>
    <t>Naprawa nawierzchni betonowej gr. 10 cm - po robotach ziemnych i zasypce</t>
  </si>
  <si>
    <t>2.26</t>
  </si>
  <si>
    <t>Uzupełnienie stopnia betonowego przy wejściu do segmentu</t>
  </si>
  <si>
    <t>2.27</t>
  </si>
  <si>
    <t>Uzupełnienie posadzek lastrykowych na podeście betonowym</t>
  </si>
  <si>
    <t>2.28</t>
  </si>
  <si>
    <t>Wywóz nadmiaru ziemi samochodami samowyładowczymi na odległość 15·km</t>
  </si>
  <si>
    <t>2.29</t>
  </si>
  <si>
    <t>Montaż żeliwnych rur spustowych wraz z rewizją</t>
  </si>
  <si>
    <t>1</t>
  </si>
  <si>
    <r>
      <rPr>
        <b/>
        <sz val="10"/>
        <color indexed="8"/>
        <rFont val="Arial"/>
        <family val="0"/>
      </rPr>
      <t>Roboty przygotowawcze, rozbiórkowe, ziemne, odtworzeniowe, podsypki i obsypki</t>
    </r>
  </si>
  <si>
    <t>kpl.</t>
  </si>
  <si>
    <t>1,0</t>
  </si>
  <si>
    <t>Roboty pomiarowe przy liniowych robotach ziemnych</t>
  </si>
  <si>
    <t>km</t>
  </si>
  <si>
    <t>Rozebranie nawierzchni z mieszanek mineralno-bitumicznych</t>
  </si>
  <si>
    <t>Wykopy liniowe z umocnieniem _xDBFF__xDC07_ścian wykopu typu BOX</t>
  </si>
  <si>
    <t xml:space="preserve">Montaż_xDBFF__xDC0C_ i demontaż_xDBFF__xDC0C_ konstrukcji podwiesze_xDBFF__xDC00_ń istnieją_xDBFF__xDC09_cych sieci, typ lekki </t>
  </si>
  <si>
    <t>kpl</t>
  </si>
  <si>
    <r>
      <rPr>
        <sz val="8"/>
        <color indexed="8"/>
        <rFont val="Tahoma"/>
        <family val="0"/>
      </rPr>
      <t xml:space="preserve">Montaż_xDBFF__xDC0C_ i demontaż_xDBFF__xDC0C_ konstrukcji podwieszeń_xDBFF__xDC00_ istniej_xDBFF__xDC09_ących sieci, typ cięż_xDBFF__xDC0B__xDBFF__xDC0C_ki 
</t>
    </r>
  </si>
  <si>
    <t>Ułoż_xDBFF__xDC0C_enie rur osłonowych PVC dwudzielnych Fi_xDBFF__xDC0D_110_xDBFF__xDC0D_mm</t>
  </si>
  <si>
    <r>
      <rPr>
        <sz val="8"/>
        <color indexed="8"/>
        <rFont val="Tahoma"/>
        <family val="0"/>
      </rPr>
      <t xml:space="preserve">Podłoż_xDBFF__xDC0C_a pod kanały i obiekty z materiałów sypkich, grubość_xDBFF__xDC07__xDBFF__xDC08_ 15_xDBFF__xDC0D_cm 
</t>
    </r>
  </si>
  <si>
    <t xml:space="preserve">Obsypka ruroci_xDBFF__xDC09_gu kruszywem, grubość_xDBFF__xDC07__xDBFF__xDC08_ 30 cm ponad rurą_xDBFF__xDC09_ - z zag_xDBFF__xDC0B_ęszczeniem co 15cm </t>
  </si>
  <si>
    <r>
      <rPr>
        <sz val="8"/>
        <color indexed="8"/>
        <rFont val="Tahoma"/>
        <family val="0"/>
      </rPr>
      <t xml:space="preserve">Zasypywanie wykopów spycharkami, przemieszczanie na odległość_xDBFF__xDC07__xDBFF__xDC08_ do 10_xDBFF__xDC0D_m, grunt kategorii I-III - zag_xDBFF__xDC0B_ęszczaniem co 15 cm 
</t>
    </r>
  </si>
  <si>
    <t xml:space="preserve">Wywóz samochodami samowyładowczymi nadmiaru ziemi na odl. 10 km </t>
  </si>
  <si>
    <t>1.11</t>
  </si>
  <si>
    <t>Uzupełnienie nawierzchni z mieszanek mineralno-bitumicznych</t>
  </si>
  <si>
    <t>2</t>
  </si>
  <si>
    <r>
      <rPr>
        <b/>
        <sz val="10"/>
        <color indexed="8"/>
        <rFont val="Arial"/>
        <family val="0"/>
      </rPr>
      <t>Sieć kanalizacji deszczowej</t>
    </r>
  </si>
  <si>
    <t xml:space="preserve">Montaż_xDBFF__xDC0C_ ruroci_xDBFF__xDC09_ągów z rur PE HD SN8 w gotowym wykopie, Fi_xDBFF__xDC0D_800_xDBFF__xDC0D_mm 
</t>
  </si>
  <si>
    <t xml:space="preserve">Monta_xDBFF__xDC0C_ż rurociąg_xDBFF__xDC09_gów z rur PP w gotowym wykopie, Fi_xDBFF__xDC0D_160_xDBFF__xDC0D_mm 
</t>
  </si>
  <si>
    <t xml:space="preserve">Dostawa i montaż_xDBFF__xDC0C_ separatora do podczyszczania wód opadowych i roztopowych z substancji ropopochodnych - (stalowy separator koalescencyjny, zintegrowany z osadnikiem, z 10-krotnym „by-passem”, o przepustowo_xDBFF__xDC07_ści: nominalnej 100 l/s, maksymalnej 1000 l/s 
</t>
  </si>
  <si>
    <t xml:space="preserve">Studnie trójnikowe PE HD, Dn 600 mm 
</t>
  </si>
  <si>
    <t>Studnie rewizyjne z krę_xDBFF__xDC0B_gów _xDBFF__xDC0C_żelbetowych w gotowym wykopie, Fi_xDBFF__xDC0D_3000_xDBFF__xDC0D_mm, gł_xDBFF__xDC0B_ęboko_xDBFF__xDC07__xDBFF__xDC08_ść do 2_xDBFF__xDC0D_m, z pier_xDBFF__xDC07_ścieniem odci_xDBFF__xDC09__xDBFF__xDC0C_ążają_xDBFF__xDC09_cym (na istniej_xDBFF__xDC09_cym kanale)</t>
  </si>
  <si>
    <t xml:space="preserve">Studnie rewizyjne z kr_xDBFF__xDC0B_ęgów betonowych w gotowym wykopie, Fi_xDBFF__xDC0D_600_xDBFF__xDC0D_mm, głę_xDBFF__xDC0B_bokość_xDBFF__xDC07__xDBFF__xDC08_ 1_xDBFF__xDC0D_m (pod wpusty deszczowe) 
</t>
  </si>
  <si>
    <t xml:space="preserve">Studnie rewizyjne z krę_xDBFF__xDC0B_gów _xDBFF__xDC0C_żelbetowych w gotowym wykopie, Fi_xDBFF__xDC0D_2000_xDBFF__xDC0D_mm, głę_xDBFF__xDC0B_boko_xDBFF__xDC07__xDBFF__xDC08_ść do 2_xDBFF__xDC0D_m, z pierś_xDBFF__xDC07_cieniem odci_xDBFF__xDC09__xDBFF__xDC0C_ążają_xDBFF__xDC09_cym (łapacz piasku) 
</t>
  </si>
  <si>
    <t xml:space="preserve">Właz kanałowy _xDBFF__xDC0C_żeliwny, okrą_xDBFF__xDC09_gły typu cięż_xDBFF__xDC0B__xDBFF__xDC0C_kiego 
</t>
  </si>
  <si>
    <t xml:space="preserve">Wpust deszczowy, ż_xDBFF__xDC0C_eliwny 
</t>
  </si>
  <si>
    <t xml:space="preserve">Próba wodna szczelno_xDBFF__xDC07_ci sieci kanalizacji deszczowej (rurociąg_xDBFF__xDC09_ 200_xDBFF__xDC0D_m), Fi_xDBFF__xDC0D_800_xDBFF__xDC0D_mm 
</t>
  </si>
  <si>
    <t>próba</t>
  </si>
  <si>
    <t xml:space="preserve">Próba wodna szczelno_xDBFF__xDC07_ci sieci kanalizacji deszczowej (ruroci_xDBFF__xDC09_ąg 200_xDBFF__xDC0D_m), do Fi_xDBFF__xDC0D_200_xDBFF__xDC0D_mm 
</t>
  </si>
  <si>
    <t xml:space="preserve">Jednokrotne płukanie sieci kanalizacji deszczowej, (ruroci_xDBFF__xDC09_ąg 200_xDBFF__xDC0D_m) Dn_xDBFF__xDC0D_800_xDBFF__xDC0D_mm 
</t>
  </si>
  <si>
    <t xml:space="preserve">Jednokrotne płukanie sieci kanalizacji deszczowej (rurociąg_xDBFF__xDC09_ 200_xDBFF__xDC0D_m), do Fi_xDBFF__xDC0D_200_xDBFF__xDC0D_mm 
</t>
  </si>
  <si>
    <t xml:space="preserve">Kamerowanie sieci kanalizacji deszczowej 
</t>
  </si>
  <si>
    <t>odcinek</t>
  </si>
  <si>
    <t>3</t>
  </si>
  <si>
    <r>
      <rPr>
        <b/>
        <sz val="10"/>
        <color indexed="8"/>
        <rFont val="Arial"/>
        <family val="0"/>
      </rPr>
      <t>Pozostałe</t>
    </r>
  </si>
  <si>
    <t>3.1</t>
  </si>
  <si>
    <t xml:space="preserve">Inwentaryzacja powykonawcza </t>
  </si>
  <si>
    <t>RAZEM (netto)</t>
  </si>
  <si>
    <r>
      <rPr>
        <u val="single"/>
        <sz val="10"/>
        <color indexed="8"/>
        <rFont val="Arial"/>
        <family val="0"/>
      </rPr>
      <t>Uwaga:</t>
    </r>
    <r>
      <rPr>
        <sz val="10"/>
        <color indexed="8"/>
        <rFont val="Arial"/>
        <family val="0"/>
      </rPr>
      <t xml:space="preserve"> wyliczenie ilości przedmiarowych w załączniku "Ilości przedmiarowe"</t>
    </r>
  </si>
  <si>
    <t xml:space="preserve"> wypełnia wykonawca</t>
  </si>
  <si>
    <t xml:space="preserve">            Kosztorys ofertowy nr 5 (branża sanitarna)  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</si>
</sst>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&quot; &quot;########0.00####"/>
    <numFmt numFmtId="165" formatCode="#,##0.000"/>
    <numFmt numFmtId="166" formatCode="#,##0.00&quot; zł&quot;"/>
  </numFmts>
  <fonts count="45">
    <font>
      <sz val="10"/>
      <color indexed="8"/>
      <name val="Arial"/>
      <family val="0"/>
    </font>
    <font>
      <sz val="12"/>
      <color indexed="8"/>
      <name val="Helvetica Neue"/>
      <family val="0"/>
    </font>
    <font>
      <sz val="13"/>
      <color indexed="8"/>
      <name val="Arial"/>
      <family val="0"/>
    </font>
    <font>
      <b/>
      <sz val="12"/>
      <color indexed="8"/>
      <name val="Arial"/>
      <family val="0"/>
    </font>
    <font>
      <sz val="11"/>
      <color indexed="8"/>
      <name val="Arial"/>
      <family val="0"/>
    </font>
    <font>
      <b/>
      <sz val="11"/>
      <color indexed="8"/>
      <name val="Arial"/>
      <family val="0"/>
    </font>
    <font>
      <sz val="8"/>
      <color indexed="8"/>
      <name val="Tahoma Bold"/>
      <family val="0"/>
    </font>
    <font>
      <sz val="8"/>
      <color indexed="8"/>
      <name val="Tahoma"/>
      <family val="0"/>
    </font>
    <font>
      <b/>
      <sz val="10"/>
      <color indexed="8"/>
      <name val="Arial"/>
      <family val="0"/>
    </font>
    <font>
      <b/>
      <sz val="14"/>
      <color indexed="8"/>
      <name val="Arial"/>
      <family val="0"/>
    </font>
    <font>
      <u val="single"/>
      <sz val="10"/>
      <color indexed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9" fontId="1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0" fontId="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49" fontId="3" fillId="33" borderId="10" xfId="0" applyNumberFormat="1" applyFont="1" applyFill="1" applyBorder="1" applyAlignment="1">
      <alignment/>
    </xf>
    <xf numFmtId="49" fontId="4" fillId="33" borderId="1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/>
    </xf>
    <xf numFmtId="0" fontId="0" fillId="33" borderId="10" xfId="0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49" fontId="6" fillId="33" borderId="12" xfId="0" applyNumberFormat="1" applyFont="1" applyFill="1" applyBorder="1" applyAlignment="1">
      <alignment horizontal="center" vertical="top" wrapText="1"/>
    </xf>
    <xf numFmtId="0" fontId="0" fillId="0" borderId="13" xfId="0" applyFont="1" applyBorder="1" applyAlignment="1">
      <alignment/>
    </xf>
    <xf numFmtId="49" fontId="7" fillId="33" borderId="14" xfId="0" applyNumberFormat="1" applyFont="1" applyFill="1" applyBorder="1" applyAlignment="1">
      <alignment horizontal="center" vertical="top" wrapText="1"/>
    </xf>
    <xf numFmtId="49" fontId="7" fillId="33" borderId="14" xfId="0" applyNumberFormat="1" applyFont="1" applyFill="1" applyBorder="1" applyAlignment="1">
      <alignment horizontal="left" vertical="top" wrapText="1"/>
    </xf>
    <xf numFmtId="49" fontId="7" fillId="33" borderId="14" xfId="0" applyNumberFormat="1" applyFont="1" applyFill="1" applyBorder="1" applyAlignment="1">
      <alignment horizontal="center" vertical="center" wrapText="1"/>
    </xf>
    <xf numFmtId="164" fontId="7" fillId="33" borderId="14" xfId="0" applyNumberFormat="1" applyFont="1" applyFill="1" applyBorder="1" applyAlignment="1">
      <alignment horizontal="center" vertical="center"/>
    </xf>
    <xf numFmtId="4" fontId="7" fillId="33" borderId="14" xfId="0" applyNumberFormat="1" applyFont="1" applyFill="1" applyBorder="1" applyAlignment="1">
      <alignment horizontal="center" vertical="center"/>
    </xf>
    <xf numFmtId="49" fontId="7" fillId="33" borderId="15" xfId="0" applyNumberFormat="1" applyFont="1" applyFill="1" applyBorder="1" applyAlignment="1">
      <alignment horizontal="center" vertical="top" wrapText="1"/>
    </xf>
    <xf numFmtId="49" fontId="7" fillId="33" borderId="15" xfId="0" applyNumberFormat="1" applyFont="1" applyFill="1" applyBorder="1" applyAlignment="1">
      <alignment horizontal="left" vertical="top" wrapText="1"/>
    </xf>
    <xf numFmtId="49" fontId="7" fillId="33" borderId="15" xfId="0" applyNumberFormat="1" applyFont="1" applyFill="1" applyBorder="1" applyAlignment="1">
      <alignment horizontal="center" vertical="center" wrapText="1"/>
    </xf>
    <xf numFmtId="164" fontId="7" fillId="33" borderId="15" xfId="0" applyNumberFormat="1" applyFont="1" applyFill="1" applyBorder="1" applyAlignment="1">
      <alignment horizontal="center" vertical="center"/>
    </xf>
    <xf numFmtId="49" fontId="7" fillId="33" borderId="16" xfId="0" applyNumberFormat="1" applyFont="1" applyFill="1" applyBorder="1" applyAlignment="1">
      <alignment horizontal="center" vertical="top" wrapText="1"/>
    </xf>
    <xf numFmtId="49" fontId="7" fillId="33" borderId="16" xfId="0" applyNumberFormat="1" applyFont="1" applyFill="1" applyBorder="1" applyAlignment="1">
      <alignment horizontal="left" vertical="top" wrapText="1"/>
    </xf>
    <xf numFmtId="49" fontId="7" fillId="33" borderId="16" xfId="0" applyNumberFormat="1" applyFont="1" applyFill="1" applyBorder="1" applyAlignment="1">
      <alignment horizontal="center" vertical="center" wrapText="1"/>
    </xf>
    <xf numFmtId="164" fontId="7" fillId="33" borderId="16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horizontal="center" vertical="top" wrapText="1"/>
    </xf>
    <xf numFmtId="49" fontId="7" fillId="33" borderId="12" xfId="0" applyNumberFormat="1" applyFont="1" applyFill="1" applyBorder="1" applyAlignment="1">
      <alignment horizontal="left" vertical="top" wrapText="1"/>
    </xf>
    <xf numFmtId="49" fontId="7" fillId="33" borderId="12" xfId="0" applyNumberFormat="1" applyFont="1" applyFill="1" applyBorder="1" applyAlignment="1">
      <alignment horizontal="center" vertical="center" wrapText="1"/>
    </xf>
    <xf numFmtId="164" fontId="7" fillId="33" borderId="12" xfId="0" applyNumberFormat="1" applyFont="1" applyFill="1" applyBorder="1" applyAlignment="1">
      <alignment horizontal="center" vertical="center"/>
    </xf>
    <xf numFmtId="4" fontId="7" fillId="33" borderId="12" xfId="0" applyNumberFormat="1" applyFont="1" applyFill="1" applyBorder="1" applyAlignment="1">
      <alignment horizontal="center" vertical="center"/>
    </xf>
    <xf numFmtId="49" fontId="8" fillId="34" borderId="17" xfId="0" applyNumberFormat="1" applyFont="1" applyFill="1" applyBorder="1" applyAlignment="1">
      <alignment horizontal="center" vertical="top" wrapText="1"/>
    </xf>
    <xf numFmtId="49" fontId="8" fillId="34" borderId="18" xfId="0" applyNumberFormat="1" applyFont="1" applyFill="1" applyBorder="1" applyAlignment="1">
      <alignment vertical="top" wrapText="1"/>
    </xf>
    <xf numFmtId="49" fontId="8" fillId="34" borderId="18" xfId="0" applyNumberFormat="1" applyFont="1" applyFill="1" applyBorder="1" applyAlignment="1">
      <alignment horizontal="center" vertical="center" wrapText="1"/>
    </xf>
    <xf numFmtId="2" fontId="8" fillId="34" borderId="18" xfId="0" applyNumberFormat="1" applyFont="1" applyFill="1" applyBorder="1" applyAlignment="1">
      <alignment horizontal="center" vertical="center"/>
    </xf>
    <xf numFmtId="4" fontId="8" fillId="34" borderId="19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49" fontId="7" fillId="33" borderId="21" xfId="0" applyNumberFormat="1" applyFont="1" applyFill="1" applyBorder="1" applyAlignment="1">
      <alignment horizontal="center" vertical="top" wrapText="1"/>
    </xf>
    <xf numFmtId="49" fontId="7" fillId="33" borderId="21" xfId="0" applyNumberFormat="1" applyFont="1" applyFill="1" applyBorder="1" applyAlignment="1">
      <alignment horizontal="left" vertical="top" wrapText="1" readingOrder="1"/>
    </xf>
    <xf numFmtId="49" fontId="7" fillId="33" borderId="21" xfId="0" applyNumberFormat="1" applyFont="1" applyFill="1" applyBorder="1" applyAlignment="1">
      <alignment horizontal="center" vertical="center" wrapText="1"/>
    </xf>
    <xf numFmtId="165" fontId="7" fillId="33" borderId="21" xfId="0" applyNumberFormat="1" applyFont="1" applyFill="1" applyBorder="1" applyAlignment="1">
      <alignment horizontal="center" vertical="center"/>
    </xf>
    <xf numFmtId="164" fontId="7" fillId="34" borderId="21" xfId="0" applyNumberFormat="1" applyFont="1" applyFill="1" applyBorder="1" applyAlignment="1">
      <alignment horizontal="center" vertical="center"/>
    </xf>
    <xf numFmtId="4" fontId="7" fillId="34" borderId="21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horizontal="left" vertical="top" wrapText="1" readingOrder="1"/>
    </xf>
    <xf numFmtId="164" fontId="7" fillId="34" borderId="14" xfId="0" applyNumberFormat="1" applyFont="1" applyFill="1" applyBorder="1" applyAlignment="1">
      <alignment horizontal="center" vertical="center"/>
    </xf>
    <xf numFmtId="4" fontId="7" fillId="34" borderId="14" xfId="0" applyNumberFormat="1" applyFont="1" applyFill="1" applyBorder="1" applyAlignment="1">
      <alignment horizontal="center" vertical="center"/>
    </xf>
    <xf numFmtId="49" fontId="7" fillId="33" borderId="14" xfId="0" applyNumberFormat="1" applyFont="1" applyFill="1" applyBorder="1" applyAlignment="1">
      <alignment vertical="top" wrapText="1"/>
    </xf>
    <xf numFmtId="49" fontId="7" fillId="33" borderId="12" xfId="0" applyNumberFormat="1" applyFont="1" applyFill="1" applyBorder="1" applyAlignment="1">
      <alignment horizontal="left" vertical="top" wrapText="1" readingOrder="1"/>
    </xf>
    <xf numFmtId="164" fontId="7" fillId="34" borderId="12" xfId="0" applyNumberFormat="1" applyFont="1" applyFill="1" applyBorder="1" applyAlignment="1">
      <alignment horizontal="center" vertical="center"/>
    </xf>
    <xf numFmtId="4" fontId="7" fillId="34" borderId="12" xfId="0" applyNumberFormat="1" applyFont="1" applyFill="1" applyBorder="1" applyAlignment="1">
      <alignment horizontal="center" vertical="center"/>
    </xf>
    <xf numFmtId="49" fontId="7" fillId="33" borderId="21" xfId="0" applyNumberFormat="1" applyFont="1" applyFill="1" applyBorder="1" applyAlignment="1">
      <alignment vertical="top" wrapText="1"/>
    </xf>
    <xf numFmtId="164" fontId="7" fillId="33" borderId="21" xfId="0" applyNumberFormat="1" applyFont="1" applyFill="1" applyBorder="1" applyAlignment="1">
      <alignment horizontal="center" vertical="center"/>
    </xf>
    <xf numFmtId="49" fontId="7" fillId="33" borderId="12" xfId="0" applyNumberFormat="1" applyFont="1" applyFill="1" applyBorder="1" applyAlignment="1">
      <alignment vertical="top" wrapText="1"/>
    </xf>
    <xf numFmtId="49" fontId="7" fillId="33" borderId="18" xfId="0" applyNumberFormat="1" applyFont="1" applyFill="1" applyBorder="1" applyAlignment="1">
      <alignment horizontal="center" vertical="top" wrapText="1"/>
    </xf>
    <xf numFmtId="49" fontId="7" fillId="33" borderId="18" xfId="0" applyNumberFormat="1" applyFont="1" applyFill="1" applyBorder="1" applyAlignment="1">
      <alignment horizontal="left" vertical="top" wrapText="1" readingOrder="1"/>
    </xf>
    <xf numFmtId="49" fontId="7" fillId="33" borderId="18" xfId="0" applyNumberFormat="1" applyFont="1" applyFill="1" applyBorder="1" applyAlignment="1">
      <alignment horizontal="center" vertical="center" wrapText="1"/>
    </xf>
    <xf numFmtId="164" fontId="7" fillId="33" borderId="18" xfId="0" applyNumberFormat="1" applyFont="1" applyFill="1" applyBorder="1" applyAlignment="1">
      <alignment horizontal="center" vertical="center"/>
    </xf>
    <xf numFmtId="164" fontId="7" fillId="34" borderId="18" xfId="0" applyNumberFormat="1" applyFont="1" applyFill="1" applyBorder="1" applyAlignment="1">
      <alignment horizontal="center" vertical="center"/>
    </xf>
    <xf numFmtId="4" fontId="7" fillId="34" borderId="18" xfId="0" applyNumberFormat="1" applyFont="1" applyFill="1" applyBorder="1" applyAlignment="1">
      <alignment horizontal="center" vertical="center"/>
    </xf>
    <xf numFmtId="0" fontId="0" fillId="33" borderId="22" xfId="0" applyFont="1" applyFill="1" applyBorder="1" applyAlignment="1">
      <alignment/>
    </xf>
    <xf numFmtId="49" fontId="9" fillId="33" borderId="23" xfId="0" applyNumberFormat="1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49" fontId="10" fillId="33" borderId="25" xfId="0" applyNumberFormat="1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4" borderId="28" xfId="0" applyFont="1" applyFill="1" applyBorder="1" applyAlignment="1">
      <alignment/>
    </xf>
    <xf numFmtId="49" fontId="0" fillId="33" borderId="20" xfId="0" applyNumberFormat="1" applyFont="1" applyFill="1" applyBorder="1" applyAlignment="1">
      <alignment/>
    </xf>
    <xf numFmtId="4" fontId="0" fillId="33" borderId="10" xfId="0" applyNumberFormat="1" applyFont="1" applyFill="1" applyBorder="1" applyAlignment="1">
      <alignment/>
    </xf>
    <xf numFmtId="166" fontId="9" fillId="34" borderId="29" xfId="0" applyNumberFormat="1" applyFont="1" applyFill="1" applyBorder="1" applyAlignment="1">
      <alignment horizontal="center" vertical="center"/>
    </xf>
    <xf numFmtId="166" fontId="9" fillId="34" borderId="3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vertical="top" wrapText="1"/>
    </xf>
    <xf numFmtId="0" fontId="0" fillId="33" borderId="10" xfId="0" applyFont="1" applyFill="1" applyBorder="1" applyAlignment="1">
      <alignment vertical="top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C0C0C0"/>
      <rgbColor rgb="000000FF"/>
      <rgbColor rgb="00FFFF00"/>
      <rgbColor rgb="00FF00FF"/>
      <rgbColor rgb="0000FFFF"/>
      <rgbColor rgb="00800000"/>
      <rgbColor rgb="00006411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28575</xdr:colOff>
      <xdr:row>8</xdr:row>
      <xdr:rowOff>314325</xdr:rowOff>
    </xdr:from>
    <xdr:to>
      <xdr:col>5</xdr:col>
      <xdr:colOff>9525</xdr:colOff>
      <xdr:row>8</xdr:row>
      <xdr:rowOff>314325</xdr:rowOff>
    </xdr:to>
    <xdr:sp>
      <xdr:nvSpPr>
        <xdr:cNvPr id="1" name="Line 1"/>
        <xdr:cNvSpPr>
          <a:spLocks/>
        </xdr:cNvSpPr>
      </xdr:nvSpPr>
      <xdr:spPr>
        <a:xfrm flipH="1">
          <a:off x="3790950" y="1838325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8</xdr:row>
      <xdr:rowOff>314325</xdr:rowOff>
    </xdr:from>
    <xdr:to>
      <xdr:col>5</xdr:col>
      <xdr:colOff>0</xdr:colOff>
      <xdr:row>49</xdr:row>
      <xdr:rowOff>0</xdr:rowOff>
    </xdr:to>
    <xdr:sp>
      <xdr:nvSpPr>
        <xdr:cNvPr id="2" name="Line 2"/>
        <xdr:cNvSpPr>
          <a:spLocks/>
        </xdr:cNvSpPr>
      </xdr:nvSpPr>
      <xdr:spPr>
        <a:xfrm>
          <a:off x="3762375" y="1838325"/>
          <a:ext cx="828675" cy="381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48</xdr:row>
      <xdr:rowOff>9525</xdr:rowOff>
    </xdr:from>
    <xdr:to>
      <xdr:col>4</xdr:col>
      <xdr:colOff>819150</xdr:colOff>
      <xdr:row>49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3762375" y="1847850"/>
          <a:ext cx="819150" cy="371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76</xdr:row>
      <xdr:rowOff>295275</xdr:rowOff>
    </xdr:from>
    <xdr:to>
      <xdr:col>5</xdr:col>
      <xdr:colOff>0</xdr:colOff>
      <xdr:row>76</xdr:row>
      <xdr:rowOff>295275</xdr:rowOff>
    </xdr:to>
    <xdr:sp>
      <xdr:nvSpPr>
        <xdr:cNvPr id="4" name="Line 4"/>
        <xdr:cNvSpPr>
          <a:spLocks/>
        </xdr:cNvSpPr>
      </xdr:nvSpPr>
      <xdr:spPr>
        <a:xfrm>
          <a:off x="3762375" y="12915900"/>
          <a:ext cx="8286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9525</xdr:colOff>
      <xdr:row>76</xdr:row>
      <xdr:rowOff>295275</xdr:rowOff>
    </xdr:from>
    <xdr:to>
      <xdr:col>5</xdr:col>
      <xdr:colOff>0</xdr:colOff>
      <xdr:row>76</xdr:row>
      <xdr:rowOff>295275</xdr:rowOff>
    </xdr:to>
    <xdr:sp>
      <xdr:nvSpPr>
        <xdr:cNvPr id="5" name="Line 5"/>
        <xdr:cNvSpPr>
          <a:spLocks/>
        </xdr:cNvSpPr>
      </xdr:nvSpPr>
      <xdr:spPr>
        <a:xfrm flipH="1">
          <a:off x="3771900" y="12915900"/>
          <a:ext cx="819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60</xdr:row>
      <xdr:rowOff>0</xdr:rowOff>
    </xdr:from>
    <xdr:to>
      <xdr:col>4</xdr:col>
      <xdr:colOff>819150</xdr:colOff>
      <xdr:row>60</xdr:row>
      <xdr:rowOff>295275</xdr:rowOff>
    </xdr:to>
    <xdr:sp>
      <xdr:nvSpPr>
        <xdr:cNvPr id="6" name="Line 6"/>
        <xdr:cNvSpPr>
          <a:spLocks/>
        </xdr:cNvSpPr>
      </xdr:nvSpPr>
      <xdr:spPr>
        <a:xfrm>
          <a:off x="3752850" y="6172200"/>
          <a:ext cx="828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60</xdr:row>
      <xdr:rowOff>0</xdr:rowOff>
    </xdr:from>
    <xdr:to>
      <xdr:col>5</xdr:col>
      <xdr:colOff>9525</xdr:colOff>
      <xdr:row>60</xdr:row>
      <xdr:rowOff>295275</xdr:rowOff>
    </xdr:to>
    <xdr:sp>
      <xdr:nvSpPr>
        <xdr:cNvPr id="7" name="Line 7"/>
        <xdr:cNvSpPr>
          <a:spLocks/>
        </xdr:cNvSpPr>
      </xdr:nvSpPr>
      <xdr:spPr>
        <a:xfrm flipH="1">
          <a:off x="3752850" y="6172200"/>
          <a:ext cx="847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74</xdr:row>
      <xdr:rowOff>304800</xdr:rowOff>
    </xdr:from>
    <xdr:to>
      <xdr:col>4</xdr:col>
      <xdr:colOff>819150</xdr:colOff>
      <xdr:row>75</xdr:row>
      <xdr:rowOff>247650</xdr:rowOff>
    </xdr:to>
    <xdr:sp>
      <xdr:nvSpPr>
        <xdr:cNvPr id="8" name="Line 8"/>
        <xdr:cNvSpPr>
          <a:spLocks/>
        </xdr:cNvSpPr>
      </xdr:nvSpPr>
      <xdr:spPr>
        <a:xfrm>
          <a:off x="3752850" y="12268200"/>
          <a:ext cx="82867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514350</xdr:colOff>
      <xdr:row>74</xdr:row>
      <xdr:rowOff>304800</xdr:rowOff>
    </xdr:from>
    <xdr:to>
      <xdr:col>5</xdr:col>
      <xdr:colOff>9525</xdr:colOff>
      <xdr:row>75</xdr:row>
      <xdr:rowOff>247650</xdr:rowOff>
    </xdr:to>
    <xdr:sp>
      <xdr:nvSpPr>
        <xdr:cNvPr id="9" name="Line 9"/>
        <xdr:cNvSpPr>
          <a:spLocks/>
        </xdr:cNvSpPr>
      </xdr:nvSpPr>
      <xdr:spPr>
        <a:xfrm flipH="1">
          <a:off x="3752850" y="12268200"/>
          <a:ext cx="847725" cy="295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1"/>
  <sheetViews>
    <sheetView showGridLines="0" tabSelected="1" zoomScalePageLayoutView="0" workbookViewId="0" topLeftCell="A1">
      <selection activeCell="E6" sqref="E6"/>
    </sheetView>
  </sheetViews>
  <sheetFormatPr defaultColWidth="9.140625" defaultRowHeight="12.75" customHeight="1"/>
  <cols>
    <col min="1" max="1" width="4.421875" style="1" customWidth="1"/>
    <col min="2" max="2" width="37.421875" style="1" customWidth="1"/>
    <col min="3" max="3" width="6.7109375" style="1" customWidth="1"/>
    <col min="4" max="4" width="7.8515625" style="1" customWidth="1"/>
    <col min="5" max="5" width="12.421875" style="1" customWidth="1"/>
    <col min="6" max="6" width="13.140625" style="1" customWidth="1"/>
    <col min="7" max="16384" width="8.8515625" style="1" customWidth="1"/>
  </cols>
  <sheetData>
    <row r="1" spans="1:7" ht="12.75" customHeight="1">
      <c r="A1" s="2"/>
      <c r="B1" s="2"/>
      <c r="C1" s="2"/>
      <c r="D1" s="2"/>
      <c r="E1" s="2"/>
      <c r="F1" s="2"/>
      <c r="G1" s="3"/>
    </row>
    <row r="2" spans="1:7" ht="15.75" customHeight="1">
      <c r="A2" s="2"/>
      <c r="B2" s="4" t="s">
        <v>137</v>
      </c>
      <c r="C2" s="2"/>
      <c r="D2" s="2"/>
      <c r="E2" s="2"/>
      <c r="F2" s="2"/>
      <c r="G2" s="3"/>
    </row>
    <row r="3" spans="1:7" ht="12.75" customHeight="1">
      <c r="A3" s="2"/>
      <c r="B3" s="2"/>
      <c r="C3" s="2"/>
      <c r="D3" s="2"/>
      <c r="E3" s="2"/>
      <c r="F3" s="2"/>
      <c r="G3" s="3"/>
    </row>
    <row r="4" spans="1:7" ht="15" customHeight="1">
      <c r="A4" s="2"/>
      <c r="B4" s="5" t="s">
        <v>0</v>
      </c>
      <c r="C4" s="2"/>
      <c r="D4" s="2"/>
      <c r="E4" s="2"/>
      <c r="F4" s="3"/>
      <c r="G4" s="3"/>
    </row>
    <row r="5" spans="1:7" ht="15" customHeight="1">
      <c r="A5" s="2"/>
      <c r="B5" s="5" t="s">
        <v>1</v>
      </c>
      <c r="C5" s="2"/>
      <c r="D5" s="2"/>
      <c r="E5" s="2"/>
      <c r="F5" s="2"/>
      <c r="G5" s="3"/>
    </row>
    <row r="6" spans="1:7" ht="15" customHeight="1">
      <c r="A6" s="2"/>
      <c r="B6" s="6" t="s">
        <v>2</v>
      </c>
      <c r="C6" s="2"/>
      <c r="D6" s="2"/>
      <c r="E6" s="2"/>
      <c r="F6" s="2"/>
      <c r="G6" s="3"/>
    </row>
    <row r="7" spans="1:7" ht="21" customHeight="1">
      <c r="A7" s="2"/>
      <c r="B7" s="70" t="s">
        <v>3</v>
      </c>
      <c r="C7" s="71"/>
      <c r="D7" s="71"/>
      <c r="E7" s="71"/>
      <c r="F7" s="71"/>
      <c r="G7" s="7"/>
    </row>
    <row r="8" spans="1:7" ht="12.75" customHeight="1">
      <c r="A8" s="8"/>
      <c r="B8" s="8"/>
      <c r="C8" s="8"/>
      <c r="D8" s="8"/>
      <c r="E8" s="8"/>
      <c r="F8" s="8"/>
      <c r="G8" s="3"/>
    </row>
    <row r="9" spans="1:7" ht="24.75" customHeight="1">
      <c r="A9" s="9" t="s">
        <v>4</v>
      </c>
      <c r="B9" s="9" t="s">
        <v>5</v>
      </c>
      <c r="C9" s="9" t="s">
        <v>6</v>
      </c>
      <c r="D9" s="9" t="s">
        <v>7</v>
      </c>
      <c r="E9" s="9" t="s">
        <v>8</v>
      </c>
      <c r="F9" s="9" t="s">
        <v>9</v>
      </c>
      <c r="G9" s="10"/>
    </row>
    <row r="10" spans="1:7" ht="9.75" customHeight="1" hidden="1">
      <c r="A10" s="11" t="s">
        <v>10</v>
      </c>
      <c r="B10" s="12" t="s">
        <v>11</v>
      </c>
      <c r="C10" s="13" t="s">
        <v>12</v>
      </c>
      <c r="D10" s="14">
        <v>112.25</v>
      </c>
      <c r="E10" s="14">
        <v>2.86</v>
      </c>
      <c r="F10" s="15">
        <f aca="true" t="shared" si="0" ref="F10:F48">D10*E10</f>
        <v>321.03499999999997</v>
      </c>
      <c r="G10" s="10"/>
    </row>
    <row r="11" spans="1:7" ht="9.75" customHeight="1" hidden="1">
      <c r="A11" s="11" t="s">
        <v>13</v>
      </c>
      <c r="B11" s="12" t="s">
        <v>14</v>
      </c>
      <c r="C11" s="13" t="s">
        <v>15</v>
      </c>
      <c r="D11" s="14">
        <v>1.37</v>
      </c>
      <c r="E11" s="14">
        <v>370.02</v>
      </c>
      <c r="F11" s="15">
        <f t="shared" si="0"/>
        <v>506.92740000000003</v>
      </c>
      <c r="G11" s="10"/>
    </row>
    <row r="12" spans="1:7" ht="9.75" customHeight="1" hidden="1">
      <c r="A12" s="11" t="s">
        <v>16</v>
      </c>
      <c r="B12" s="12" t="s">
        <v>17</v>
      </c>
      <c r="C12" s="13" t="s">
        <v>18</v>
      </c>
      <c r="D12" s="14">
        <v>7</v>
      </c>
      <c r="E12" s="14">
        <v>190.53</v>
      </c>
      <c r="F12" s="15">
        <f t="shared" si="0"/>
        <v>1333.71</v>
      </c>
      <c r="G12" s="10"/>
    </row>
    <row r="13" spans="1:7" ht="9.75" customHeight="1" hidden="1">
      <c r="A13" s="11" t="s">
        <v>19</v>
      </c>
      <c r="B13" s="12" t="s">
        <v>20</v>
      </c>
      <c r="C13" s="13" t="s">
        <v>18</v>
      </c>
      <c r="D13" s="14">
        <v>3</v>
      </c>
      <c r="E13" s="14">
        <v>23</v>
      </c>
      <c r="F13" s="15">
        <f t="shared" si="0"/>
        <v>69</v>
      </c>
      <c r="G13" s="10"/>
    </row>
    <row r="14" spans="1:7" ht="9.75" customHeight="1" hidden="1">
      <c r="A14" s="11" t="s">
        <v>21</v>
      </c>
      <c r="B14" s="12" t="s">
        <v>22</v>
      </c>
      <c r="C14" s="13" t="s">
        <v>18</v>
      </c>
      <c r="D14" s="14">
        <v>3</v>
      </c>
      <c r="E14" s="14">
        <v>93.36</v>
      </c>
      <c r="F14" s="15">
        <f t="shared" si="0"/>
        <v>280.08</v>
      </c>
      <c r="G14" s="10"/>
    </row>
    <row r="15" spans="1:7" ht="9.75" customHeight="1" hidden="1">
      <c r="A15" s="11" t="s">
        <v>23</v>
      </c>
      <c r="B15" s="12" t="s">
        <v>24</v>
      </c>
      <c r="C15" s="13" t="s">
        <v>18</v>
      </c>
      <c r="D15" s="14">
        <v>2</v>
      </c>
      <c r="E15" s="14">
        <v>333.65</v>
      </c>
      <c r="F15" s="15">
        <f t="shared" si="0"/>
        <v>667.3</v>
      </c>
      <c r="G15" s="10"/>
    </row>
    <row r="16" spans="1:7" ht="9.75" customHeight="1" hidden="1">
      <c r="A16" s="11" t="s">
        <v>25</v>
      </c>
      <c r="B16" s="12" t="s">
        <v>26</v>
      </c>
      <c r="C16" s="13" t="s">
        <v>12</v>
      </c>
      <c r="D16" s="14">
        <v>28.65</v>
      </c>
      <c r="E16" s="14">
        <v>19.21</v>
      </c>
      <c r="F16" s="15">
        <f t="shared" si="0"/>
        <v>550.3665</v>
      </c>
      <c r="G16" s="10"/>
    </row>
    <row r="17" spans="1:7" ht="9.75" customHeight="1" hidden="1">
      <c r="A17" s="11" t="s">
        <v>27</v>
      </c>
      <c r="B17" s="12" t="s">
        <v>28</v>
      </c>
      <c r="C17" s="13" t="s">
        <v>15</v>
      </c>
      <c r="D17" s="14">
        <v>4.06</v>
      </c>
      <c r="E17" s="14">
        <v>127.66</v>
      </c>
      <c r="F17" s="15">
        <f t="shared" si="0"/>
        <v>518.2995999999999</v>
      </c>
      <c r="G17" s="10"/>
    </row>
    <row r="18" spans="1:7" ht="9.75" customHeight="1" hidden="1">
      <c r="A18" s="11" t="s">
        <v>29</v>
      </c>
      <c r="B18" s="12" t="s">
        <v>30</v>
      </c>
      <c r="C18" s="13" t="s">
        <v>31</v>
      </c>
      <c r="D18" s="14">
        <v>0.13</v>
      </c>
      <c r="E18" s="14">
        <v>165.92</v>
      </c>
      <c r="F18" s="15">
        <f t="shared" si="0"/>
        <v>21.569599999999998</v>
      </c>
      <c r="G18" s="10"/>
    </row>
    <row r="19" spans="1:7" ht="9.75" customHeight="1" hidden="1">
      <c r="A19" s="16" t="s">
        <v>32</v>
      </c>
      <c r="B19" s="17" t="s">
        <v>33</v>
      </c>
      <c r="C19" s="18" t="s">
        <v>34</v>
      </c>
      <c r="D19" s="19">
        <v>10</v>
      </c>
      <c r="E19" s="19">
        <v>7.28</v>
      </c>
      <c r="F19" s="15">
        <f t="shared" si="0"/>
        <v>72.8</v>
      </c>
      <c r="G19" s="10"/>
    </row>
    <row r="20" spans="1:7" ht="9.75" customHeight="1" hidden="1">
      <c r="A20" s="20" t="s">
        <v>35</v>
      </c>
      <c r="B20" s="21" t="s">
        <v>36</v>
      </c>
      <c r="C20" s="22" t="s">
        <v>15</v>
      </c>
      <c r="D20" s="23">
        <v>180.08</v>
      </c>
      <c r="E20" s="23">
        <v>96.05</v>
      </c>
      <c r="F20" s="15">
        <f t="shared" si="0"/>
        <v>17296.684</v>
      </c>
      <c r="G20" s="10"/>
    </row>
    <row r="21" spans="1:7" ht="9.75" customHeight="1" hidden="1">
      <c r="A21" s="11" t="s">
        <v>37</v>
      </c>
      <c r="B21" s="12" t="s">
        <v>38</v>
      </c>
      <c r="C21" s="13" t="s">
        <v>12</v>
      </c>
      <c r="D21" s="14">
        <v>143.68</v>
      </c>
      <c r="E21" s="14">
        <v>14.49</v>
      </c>
      <c r="F21" s="15">
        <f t="shared" si="0"/>
        <v>2081.9232</v>
      </c>
      <c r="G21" s="10"/>
    </row>
    <row r="22" spans="1:7" ht="9.75" customHeight="1" hidden="1">
      <c r="A22" s="11" t="s">
        <v>39</v>
      </c>
      <c r="B22" s="12" t="s">
        <v>40</v>
      </c>
      <c r="C22" s="13" t="s">
        <v>12</v>
      </c>
      <c r="D22" s="14">
        <v>110.12</v>
      </c>
      <c r="E22" s="14">
        <v>1.6</v>
      </c>
      <c r="F22" s="15">
        <f t="shared" si="0"/>
        <v>176.192</v>
      </c>
      <c r="G22" s="10"/>
    </row>
    <row r="23" spans="1:7" ht="9.75" customHeight="1" hidden="1">
      <c r="A23" s="11" t="s">
        <v>41</v>
      </c>
      <c r="B23" s="12" t="s">
        <v>42</v>
      </c>
      <c r="C23" s="13" t="s">
        <v>12</v>
      </c>
      <c r="D23" s="14">
        <v>22.02</v>
      </c>
      <c r="E23" s="14">
        <v>7.55</v>
      </c>
      <c r="F23" s="15">
        <f t="shared" si="0"/>
        <v>166.251</v>
      </c>
      <c r="G23" s="10"/>
    </row>
    <row r="24" spans="1:7" ht="9.75" customHeight="1" hidden="1">
      <c r="A24" s="11" t="s">
        <v>43</v>
      </c>
      <c r="B24" s="12" t="s">
        <v>44</v>
      </c>
      <c r="C24" s="13" t="s">
        <v>12</v>
      </c>
      <c r="D24" s="14">
        <v>22.02</v>
      </c>
      <c r="E24" s="14">
        <v>243.75</v>
      </c>
      <c r="F24" s="15">
        <f t="shared" si="0"/>
        <v>5367.375</v>
      </c>
      <c r="G24" s="10"/>
    </row>
    <row r="25" spans="1:7" ht="9.75" customHeight="1" hidden="1">
      <c r="A25" s="11" t="s">
        <v>45</v>
      </c>
      <c r="B25" s="12" t="s">
        <v>46</v>
      </c>
      <c r="C25" s="13" t="s">
        <v>12</v>
      </c>
      <c r="D25" s="14">
        <v>110.12</v>
      </c>
      <c r="E25" s="14">
        <v>31.41</v>
      </c>
      <c r="F25" s="15">
        <f t="shared" si="0"/>
        <v>3458.8692</v>
      </c>
      <c r="G25" s="10"/>
    </row>
    <row r="26" spans="1:7" ht="9.75" customHeight="1" hidden="1">
      <c r="A26" s="11" t="s">
        <v>47</v>
      </c>
      <c r="B26" s="12" t="s">
        <v>48</v>
      </c>
      <c r="C26" s="13" t="s">
        <v>49</v>
      </c>
      <c r="D26" s="14">
        <v>56.47</v>
      </c>
      <c r="E26" s="14">
        <v>579.87</v>
      </c>
      <c r="F26" s="15">
        <f t="shared" si="0"/>
        <v>32745.2589</v>
      </c>
      <c r="G26" s="10"/>
    </row>
    <row r="27" spans="1:7" ht="9.75" customHeight="1" hidden="1">
      <c r="A27" s="11" t="s">
        <v>50</v>
      </c>
      <c r="B27" s="12" t="s">
        <v>51</v>
      </c>
      <c r="C27" s="13" t="s">
        <v>12</v>
      </c>
      <c r="D27" s="14">
        <v>110.12</v>
      </c>
      <c r="E27" s="14">
        <v>89.32</v>
      </c>
      <c r="F27" s="15">
        <f t="shared" si="0"/>
        <v>9835.9184</v>
      </c>
      <c r="G27" s="10"/>
    </row>
    <row r="28" spans="1:7" ht="9.75" customHeight="1" hidden="1">
      <c r="A28" s="11" t="s">
        <v>52</v>
      </c>
      <c r="B28" s="12" t="s">
        <v>53</v>
      </c>
      <c r="C28" s="13" t="s">
        <v>15</v>
      </c>
      <c r="D28" s="14">
        <v>2.84</v>
      </c>
      <c r="E28" s="14">
        <v>330.29</v>
      </c>
      <c r="F28" s="15">
        <f t="shared" si="0"/>
        <v>938.0236</v>
      </c>
      <c r="G28" s="10"/>
    </row>
    <row r="29" spans="1:7" ht="9.75" customHeight="1" hidden="1">
      <c r="A29" s="11" t="s">
        <v>54</v>
      </c>
      <c r="B29" s="12" t="s">
        <v>55</v>
      </c>
      <c r="C29" s="13" t="s">
        <v>15</v>
      </c>
      <c r="D29" s="14">
        <v>2.43</v>
      </c>
      <c r="E29" s="14">
        <v>330.79</v>
      </c>
      <c r="F29" s="15">
        <f t="shared" si="0"/>
        <v>803.8197000000001</v>
      </c>
      <c r="G29" s="10"/>
    </row>
    <row r="30" spans="1:7" ht="9.75" customHeight="1" hidden="1">
      <c r="A30" s="11" t="s">
        <v>56</v>
      </c>
      <c r="B30" s="12" t="s">
        <v>57</v>
      </c>
      <c r="C30" s="13" t="s">
        <v>15</v>
      </c>
      <c r="D30" s="14">
        <v>2.1</v>
      </c>
      <c r="E30" s="14">
        <v>315.37</v>
      </c>
      <c r="F30" s="15">
        <f t="shared" si="0"/>
        <v>662.277</v>
      </c>
      <c r="G30" s="10"/>
    </row>
    <row r="31" spans="1:7" ht="9.75" customHeight="1" hidden="1">
      <c r="A31" s="11" t="s">
        <v>58</v>
      </c>
      <c r="B31" s="12" t="s">
        <v>59</v>
      </c>
      <c r="C31" s="13" t="s">
        <v>15</v>
      </c>
      <c r="D31" s="14">
        <v>5.83</v>
      </c>
      <c r="E31" s="14">
        <v>1817.45</v>
      </c>
      <c r="F31" s="15">
        <f t="shared" si="0"/>
        <v>10595.7335</v>
      </c>
      <c r="G31" s="10"/>
    </row>
    <row r="32" spans="1:7" ht="9.75" customHeight="1" hidden="1">
      <c r="A32" s="11" t="s">
        <v>60</v>
      </c>
      <c r="B32" s="12" t="s">
        <v>61</v>
      </c>
      <c r="C32" s="13" t="s">
        <v>15</v>
      </c>
      <c r="D32" s="14">
        <v>1.25</v>
      </c>
      <c r="E32" s="14">
        <v>1735.83</v>
      </c>
      <c r="F32" s="15">
        <f t="shared" si="0"/>
        <v>2169.7875</v>
      </c>
      <c r="G32" s="10"/>
    </row>
    <row r="33" spans="1:7" ht="9.75" customHeight="1" hidden="1">
      <c r="A33" s="11" t="s">
        <v>62</v>
      </c>
      <c r="B33" s="12" t="s">
        <v>63</v>
      </c>
      <c r="C33" s="13" t="s">
        <v>31</v>
      </c>
      <c r="D33" s="14">
        <v>0.136</v>
      </c>
      <c r="E33" s="14">
        <v>6015.88</v>
      </c>
      <c r="F33" s="15">
        <f t="shared" si="0"/>
        <v>818.1596800000001</v>
      </c>
      <c r="G33" s="10"/>
    </row>
    <row r="34" spans="1:7" ht="9.75" customHeight="1" hidden="1">
      <c r="A34" s="11" t="s">
        <v>64</v>
      </c>
      <c r="B34" s="12" t="s">
        <v>65</v>
      </c>
      <c r="C34" s="13" t="s">
        <v>31</v>
      </c>
      <c r="D34" s="14">
        <v>0.849</v>
      </c>
      <c r="E34" s="14">
        <v>4112.83</v>
      </c>
      <c r="F34" s="15">
        <f t="shared" si="0"/>
        <v>3491.79267</v>
      </c>
      <c r="G34" s="10"/>
    </row>
    <row r="35" spans="1:7" ht="9.75" customHeight="1" hidden="1">
      <c r="A35" s="11" t="s">
        <v>66</v>
      </c>
      <c r="B35" s="12" t="s">
        <v>67</v>
      </c>
      <c r="C35" s="13" t="s">
        <v>15</v>
      </c>
      <c r="D35" s="14">
        <v>7.98</v>
      </c>
      <c r="E35" s="14">
        <v>402.39</v>
      </c>
      <c r="F35" s="15">
        <f t="shared" si="0"/>
        <v>3211.0722</v>
      </c>
      <c r="G35" s="10"/>
    </row>
    <row r="36" spans="1:7" ht="9.75" customHeight="1" hidden="1">
      <c r="A36" s="11" t="s">
        <v>68</v>
      </c>
      <c r="B36" s="12" t="s">
        <v>69</v>
      </c>
      <c r="C36" s="13" t="s">
        <v>12</v>
      </c>
      <c r="D36" s="14">
        <v>59.02</v>
      </c>
      <c r="E36" s="14">
        <v>11.69</v>
      </c>
      <c r="F36" s="15">
        <f t="shared" si="0"/>
        <v>689.9438</v>
      </c>
      <c r="G36" s="10"/>
    </row>
    <row r="37" spans="1:7" ht="9.75" customHeight="1" hidden="1">
      <c r="A37" s="11" t="s">
        <v>70</v>
      </c>
      <c r="B37" s="12" t="s">
        <v>71</v>
      </c>
      <c r="C37" s="13" t="s">
        <v>15</v>
      </c>
      <c r="D37" s="14">
        <v>149.27</v>
      </c>
      <c r="E37" s="14">
        <v>89.48</v>
      </c>
      <c r="F37" s="15">
        <f t="shared" si="0"/>
        <v>13356.679600000001</v>
      </c>
      <c r="G37" s="10"/>
    </row>
    <row r="38" spans="1:7" ht="9.75" customHeight="1" hidden="1">
      <c r="A38" s="11" t="s">
        <v>72</v>
      </c>
      <c r="B38" s="12" t="s">
        <v>73</v>
      </c>
      <c r="C38" s="13" t="s">
        <v>12</v>
      </c>
      <c r="D38" s="14">
        <v>50.74</v>
      </c>
      <c r="E38" s="14">
        <v>29.84</v>
      </c>
      <c r="F38" s="15">
        <f t="shared" si="0"/>
        <v>1514.0816</v>
      </c>
      <c r="G38" s="10"/>
    </row>
    <row r="39" spans="1:7" ht="9.75" customHeight="1" hidden="1">
      <c r="A39" s="11" t="s">
        <v>74</v>
      </c>
      <c r="B39" s="12" t="s">
        <v>75</v>
      </c>
      <c r="C39" s="13" t="s">
        <v>12</v>
      </c>
      <c r="D39" s="14">
        <v>38.42</v>
      </c>
      <c r="E39" s="14">
        <v>39.22</v>
      </c>
      <c r="F39" s="15">
        <f t="shared" si="0"/>
        <v>1506.8324</v>
      </c>
      <c r="G39" s="10"/>
    </row>
    <row r="40" spans="1:7" ht="9.75" customHeight="1" hidden="1">
      <c r="A40" s="11" t="s">
        <v>76</v>
      </c>
      <c r="B40" s="12" t="s">
        <v>77</v>
      </c>
      <c r="C40" s="13" t="s">
        <v>34</v>
      </c>
      <c r="D40" s="14">
        <v>44.01</v>
      </c>
      <c r="E40" s="14">
        <v>26.45</v>
      </c>
      <c r="F40" s="15">
        <f t="shared" si="0"/>
        <v>1164.0645</v>
      </c>
      <c r="G40" s="10"/>
    </row>
    <row r="41" spans="1:7" ht="9.75" customHeight="1" hidden="1">
      <c r="A41" s="11" t="s">
        <v>78</v>
      </c>
      <c r="B41" s="12" t="s">
        <v>79</v>
      </c>
      <c r="C41" s="13" t="s">
        <v>12</v>
      </c>
      <c r="D41" s="14">
        <v>14.14</v>
      </c>
      <c r="E41" s="14">
        <v>320.02</v>
      </c>
      <c r="F41" s="15">
        <f t="shared" si="0"/>
        <v>4525.0828</v>
      </c>
      <c r="G41" s="10"/>
    </row>
    <row r="42" spans="1:7" ht="9.75" customHeight="1" hidden="1">
      <c r="A42" s="11" t="s">
        <v>80</v>
      </c>
      <c r="B42" s="12" t="s">
        <v>81</v>
      </c>
      <c r="C42" s="13" t="s">
        <v>12</v>
      </c>
      <c r="D42" s="14">
        <v>95.67</v>
      </c>
      <c r="E42" s="14">
        <v>53.54</v>
      </c>
      <c r="F42" s="15">
        <f t="shared" si="0"/>
        <v>5122.1718</v>
      </c>
      <c r="G42" s="10"/>
    </row>
    <row r="43" spans="1:7" ht="9.75" customHeight="1" hidden="1">
      <c r="A43" s="11" t="s">
        <v>82</v>
      </c>
      <c r="B43" s="12" t="s">
        <v>83</v>
      </c>
      <c r="C43" s="13" t="s">
        <v>18</v>
      </c>
      <c r="D43" s="14">
        <v>3</v>
      </c>
      <c r="E43" s="14">
        <v>1438.49</v>
      </c>
      <c r="F43" s="15">
        <f t="shared" si="0"/>
        <v>4315.47</v>
      </c>
      <c r="G43" s="10"/>
    </row>
    <row r="44" spans="1:7" ht="9.75" customHeight="1" hidden="1">
      <c r="A44" s="11" t="s">
        <v>84</v>
      </c>
      <c r="B44" s="12" t="s">
        <v>85</v>
      </c>
      <c r="C44" s="13" t="s">
        <v>15</v>
      </c>
      <c r="D44" s="14">
        <v>0.79</v>
      </c>
      <c r="E44" s="14">
        <v>344.08</v>
      </c>
      <c r="F44" s="15">
        <f t="shared" si="0"/>
        <v>271.8232</v>
      </c>
      <c r="G44" s="10"/>
    </row>
    <row r="45" spans="1:7" ht="9.75" customHeight="1" hidden="1">
      <c r="A45" s="11" t="s">
        <v>86</v>
      </c>
      <c r="B45" s="12" t="s">
        <v>87</v>
      </c>
      <c r="C45" s="13" t="s">
        <v>15</v>
      </c>
      <c r="D45" s="14">
        <v>0.5</v>
      </c>
      <c r="E45" s="14">
        <v>434.36</v>
      </c>
      <c r="F45" s="15">
        <f t="shared" si="0"/>
        <v>217.18</v>
      </c>
      <c r="G45" s="10"/>
    </row>
    <row r="46" spans="1:7" ht="9.75" customHeight="1" hidden="1">
      <c r="A46" s="11" t="s">
        <v>88</v>
      </c>
      <c r="B46" s="12" t="s">
        <v>89</v>
      </c>
      <c r="C46" s="13" t="s">
        <v>12</v>
      </c>
      <c r="D46" s="14">
        <v>1.65</v>
      </c>
      <c r="E46" s="14">
        <v>88.54</v>
      </c>
      <c r="F46" s="15">
        <f t="shared" si="0"/>
        <v>146.091</v>
      </c>
      <c r="G46" s="10"/>
    </row>
    <row r="47" spans="1:7" ht="9.75" customHeight="1" hidden="1">
      <c r="A47" s="11" t="s">
        <v>90</v>
      </c>
      <c r="B47" s="12" t="s">
        <v>91</v>
      </c>
      <c r="C47" s="13" t="s">
        <v>15</v>
      </c>
      <c r="D47" s="14">
        <v>180.08</v>
      </c>
      <c r="E47" s="14">
        <v>168.69</v>
      </c>
      <c r="F47" s="15">
        <f t="shared" si="0"/>
        <v>30377.695200000002</v>
      </c>
      <c r="G47" s="10"/>
    </row>
    <row r="48" spans="1:7" ht="9.75" customHeight="1" hidden="1">
      <c r="A48" s="24" t="s">
        <v>92</v>
      </c>
      <c r="B48" s="25" t="s">
        <v>93</v>
      </c>
      <c r="C48" s="26" t="s">
        <v>34</v>
      </c>
      <c r="D48" s="27">
        <v>10</v>
      </c>
      <c r="E48" s="27">
        <v>16.69</v>
      </c>
      <c r="F48" s="28">
        <f t="shared" si="0"/>
        <v>166.9</v>
      </c>
      <c r="G48" s="10"/>
    </row>
    <row r="49" spans="1:7" ht="30" customHeight="1">
      <c r="A49" s="29" t="s">
        <v>94</v>
      </c>
      <c r="B49" s="30" t="s">
        <v>95</v>
      </c>
      <c r="C49" s="31" t="s">
        <v>96</v>
      </c>
      <c r="D49" s="31" t="s">
        <v>97</v>
      </c>
      <c r="E49" s="32"/>
      <c r="F49" s="33"/>
      <c r="G49" s="34"/>
    </row>
    <row r="50" spans="1:7" ht="27.75" customHeight="1">
      <c r="A50" s="35" t="s">
        <v>10</v>
      </c>
      <c r="B50" s="36" t="s">
        <v>98</v>
      </c>
      <c r="C50" s="37" t="s">
        <v>99</v>
      </c>
      <c r="D50" s="38">
        <v>0.144</v>
      </c>
      <c r="E50" s="39"/>
      <c r="F50" s="40"/>
      <c r="G50" s="10"/>
    </row>
    <row r="51" spans="1:7" ht="27.75" customHeight="1">
      <c r="A51" s="11" t="s">
        <v>13</v>
      </c>
      <c r="B51" s="41" t="s">
        <v>100</v>
      </c>
      <c r="C51" s="13" t="s">
        <v>12</v>
      </c>
      <c r="D51" s="14">
        <v>462.17</v>
      </c>
      <c r="E51" s="42"/>
      <c r="F51" s="43"/>
      <c r="G51" s="10"/>
    </row>
    <row r="52" spans="1:7" ht="27.75" customHeight="1">
      <c r="A52" s="11" t="s">
        <v>16</v>
      </c>
      <c r="B52" s="41" t="s">
        <v>101</v>
      </c>
      <c r="C52" s="13" t="s">
        <v>15</v>
      </c>
      <c r="D52" s="14">
        <v>578.4</v>
      </c>
      <c r="E52" s="42"/>
      <c r="F52" s="43"/>
      <c r="G52" s="10"/>
    </row>
    <row r="53" spans="1:7" ht="27.75" customHeight="1">
      <c r="A53" s="11" t="s">
        <v>19</v>
      </c>
      <c r="B53" s="41" t="s">
        <v>102</v>
      </c>
      <c r="C53" s="13" t="s">
        <v>103</v>
      </c>
      <c r="D53" s="14">
        <v>1</v>
      </c>
      <c r="E53" s="42"/>
      <c r="F53" s="43"/>
      <c r="G53" s="10"/>
    </row>
    <row r="54" spans="1:7" ht="27.75" customHeight="1">
      <c r="A54" s="11" t="s">
        <v>21</v>
      </c>
      <c r="B54" s="44" t="s">
        <v>104</v>
      </c>
      <c r="C54" s="13" t="s">
        <v>103</v>
      </c>
      <c r="D54" s="14">
        <v>1</v>
      </c>
      <c r="E54" s="42"/>
      <c r="F54" s="43"/>
      <c r="G54" s="10"/>
    </row>
    <row r="55" spans="1:7" ht="27.75" customHeight="1">
      <c r="A55" s="11" t="s">
        <v>23</v>
      </c>
      <c r="B55" s="41" t="s">
        <v>105</v>
      </c>
      <c r="C55" s="13" t="s">
        <v>34</v>
      </c>
      <c r="D55" s="14">
        <v>8.33</v>
      </c>
      <c r="E55" s="42"/>
      <c r="F55" s="43"/>
      <c r="G55" s="10"/>
    </row>
    <row r="56" spans="1:7" ht="27.75" customHeight="1">
      <c r="A56" s="11" t="s">
        <v>25</v>
      </c>
      <c r="B56" s="44" t="s">
        <v>106</v>
      </c>
      <c r="C56" s="13" t="s">
        <v>15</v>
      </c>
      <c r="D56" s="14">
        <v>62.64</v>
      </c>
      <c r="E56" s="42"/>
      <c r="F56" s="43"/>
      <c r="G56" s="10"/>
    </row>
    <row r="57" spans="1:7" ht="27.75" customHeight="1">
      <c r="A57" s="11" t="s">
        <v>27</v>
      </c>
      <c r="B57" s="41" t="s">
        <v>107</v>
      </c>
      <c r="C57" s="13" t="s">
        <v>15</v>
      </c>
      <c r="D57" s="14">
        <v>259</v>
      </c>
      <c r="E57" s="42"/>
      <c r="F57" s="43"/>
      <c r="G57" s="10"/>
    </row>
    <row r="58" spans="1:7" ht="33.75" customHeight="1">
      <c r="A58" s="11" t="s">
        <v>29</v>
      </c>
      <c r="B58" s="44" t="s">
        <v>108</v>
      </c>
      <c r="C58" s="13" t="s">
        <v>15</v>
      </c>
      <c r="D58" s="14">
        <v>214.31</v>
      </c>
      <c r="E58" s="42"/>
      <c r="F58" s="43"/>
      <c r="G58" s="10"/>
    </row>
    <row r="59" spans="1:7" ht="27.75" customHeight="1">
      <c r="A59" s="11" t="s">
        <v>32</v>
      </c>
      <c r="B59" s="41" t="s">
        <v>109</v>
      </c>
      <c r="C59" s="13" t="s">
        <v>15</v>
      </c>
      <c r="D59" s="14">
        <v>364.09</v>
      </c>
      <c r="E59" s="42"/>
      <c r="F59" s="43"/>
      <c r="G59" s="10"/>
    </row>
    <row r="60" spans="1:7" ht="27.75" customHeight="1">
      <c r="A60" s="24" t="s">
        <v>110</v>
      </c>
      <c r="B60" s="45" t="s">
        <v>111</v>
      </c>
      <c r="C60" s="26" t="s">
        <v>12</v>
      </c>
      <c r="D60" s="27">
        <v>462.17</v>
      </c>
      <c r="E60" s="46"/>
      <c r="F60" s="47"/>
      <c r="G60" s="10"/>
    </row>
    <row r="61" spans="1:7" ht="24" customHeight="1">
      <c r="A61" s="29" t="s">
        <v>112</v>
      </c>
      <c r="B61" s="30" t="s">
        <v>113</v>
      </c>
      <c r="C61" s="31" t="s">
        <v>96</v>
      </c>
      <c r="D61" s="31" t="s">
        <v>97</v>
      </c>
      <c r="E61" s="32"/>
      <c r="F61" s="33"/>
      <c r="G61" s="34"/>
    </row>
    <row r="62" spans="1:7" ht="27.75" customHeight="1">
      <c r="A62" s="35" t="s">
        <v>35</v>
      </c>
      <c r="B62" s="48" t="s">
        <v>114</v>
      </c>
      <c r="C62" s="37" t="s">
        <v>34</v>
      </c>
      <c r="D62" s="49">
        <v>135</v>
      </c>
      <c r="E62" s="39"/>
      <c r="F62" s="40"/>
      <c r="G62" s="10"/>
    </row>
    <row r="63" spans="1:7" ht="27.75" customHeight="1">
      <c r="A63" s="11" t="s">
        <v>37</v>
      </c>
      <c r="B63" s="44" t="s">
        <v>115</v>
      </c>
      <c r="C63" s="13" t="s">
        <v>34</v>
      </c>
      <c r="D63" s="14">
        <v>23.7</v>
      </c>
      <c r="E63" s="42"/>
      <c r="F63" s="43"/>
      <c r="G63" s="10"/>
    </row>
    <row r="64" spans="1:7" ht="75" customHeight="1">
      <c r="A64" s="11" t="s">
        <v>39</v>
      </c>
      <c r="B64" s="44" t="s">
        <v>116</v>
      </c>
      <c r="C64" s="13" t="s">
        <v>103</v>
      </c>
      <c r="D64" s="14">
        <v>1</v>
      </c>
      <c r="E64" s="42"/>
      <c r="F64" s="43"/>
      <c r="G64" s="10"/>
    </row>
    <row r="65" spans="1:7" ht="27.75" customHeight="1">
      <c r="A65" s="11" t="s">
        <v>41</v>
      </c>
      <c r="B65" s="44" t="s">
        <v>117</v>
      </c>
      <c r="C65" s="13" t="s">
        <v>18</v>
      </c>
      <c r="D65" s="14">
        <v>6</v>
      </c>
      <c r="E65" s="42"/>
      <c r="F65" s="43"/>
      <c r="G65" s="10"/>
    </row>
    <row r="66" spans="1:7" ht="33.75" customHeight="1">
      <c r="A66" s="11" t="s">
        <v>43</v>
      </c>
      <c r="B66" s="41" t="s">
        <v>118</v>
      </c>
      <c r="C66" s="13" t="s">
        <v>18</v>
      </c>
      <c r="D66" s="14">
        <v>2</v>
      </c>
      <c r="E66" s="42"/>
      <c r="F66" s="43"/>
      <c r="G66" s="10"/>
    </row>
    <row r="67" spans="1:7" ht="33.75" customHeight="1">
      <c r="A67" s="11" t="s">
        <v>45</v>
      </c>
      <c r="B67" s="44" t="s">
        <v>119</v>
      </c>
      <c r="C67" s="13" t="s">
        <v>18</v>
      </c>
      <c r="D67" s="14">
        <v>9</v>
      </c>
      <c r="E67" s="42"/>
      <c r="F67" s="43"/>
      <c r="G67" s="10"/>
    </row>
    <row r="68" spans="1:7" ht="39.75" customHeight="1">
      <c r="A68" s="11" t="s">
        <v>47</v>
      </c>
      <c r="B68" s="44" t="s">
        <v>120</v>
      </c>
      <c r="C68" s="13" t="s">
        <v>18</v>
      </c>
      <c r="D68" s="14">
        <v>3</v>
      </c>
      <c r="E68" s="42"/>
      <c r="F68" s="43"/>
      <c r="G68" s="10"/>
    </row>
    <row r="69" spans="1:7" ht="27.75" customHeight="1">
      <c r="A69" s="11" t="s">
        <v>50</v>
      </c>
      <c r="B69" s="44" t="s">
        <v>121</v>
      </c>
      <c r="C69" s="13" t="s">
        <v>18</v>
      </c>
      <c r="D69" s="14">
        <v>11</v>
      </c>
      <c r="E69" s="42"/>
      <c r="F69" s="43"/>
      <c r="G69" s="10"/>
    </row>
    <row r="70" spans="1:7" ht="27.75" customHeight="1">
      <c r="A70" s="11" t="s">
        <v>52</v>
      </c>
      <c r="B70" s="44" t="s">
        <v>122</v>
      </c>
      <c r="C70" s="13" t="s">
        <v>18</v>
      </c>
      <c r="D70" s="14">
        <v>9</v>
      </c>
      <c r="E70" s="42"/>
      <c r="F70" s="43"/>
      <c r="G70" s="10"/>
    </row>
    <row r="71" spans="1:7" ht="27.75" customHeight="1">
      <c r="A71" s="11" t="s">
        <v>54</v>
      </c>
      <c r="B71" s="44" t="s">
        <v>123</v>
      </c>
      <c r="C71" s="13" t="s">
        <v>124</v>
      </c>
      <c r="D71" s="14">
        <v>1</v>
      </c>
      <c r="E71" s="42"/>
      <c r="F71" s="43"/>
      <c r="G71" s="10"/>
    </row>
    <row r="72" spans="1:7" ht="27.75" customHeight="1">
      <c r="A72" s="11" t="s">
        <v>56</v>
      </c>
      <c r="B72" s="44" t="s">
        <v>125</v>
      </c>
      <c r="C72" s="13" t="s">
        <v>124</v>
      </c>
      <c r="D72" s="14">
        <v>1</v>
      </c>
      <c r="E72" s="42"/>
      <c r="F72" s="43"/>
      <c r="G72" s="10"/>
    </row>
    <row r="73" spans="1:7" ht="27.75" customHeight="1">
      <c r="A73" s="11" t="s">
        <v>58</v>
      </c>
      <c r="B73" s="44" t="s">
        <v>126</v>
      </c>
      <c r="C73" s="13" t="s">
        <v>18</v>
      </c>
      <c r="D73" s="14">
        <v>1</v>
      </c>
      <c r="E73" s="42"/>
      <c r="F73" s="43"/>
      <c r="G73" s="10"/>
    </row>
    <row r="74" spans="1:7" ht="27.75" customHeight="1">
      <c r="A74" s="11" t="s">
        <v>60</v>
      </c>
      <c r="B74" s="44" t="s">
        <v>127</v>
      </c>
      <c r="C74" s="13" t="s">
        <v>18</v>
      </c>
      <c r="D74" s="14">
        <v>1</v>
      </c>
      <c r="E74" s="42"/>
      <c r="F74" s="43"/>
      <c r="G74" s="10"/>
    </row>
    <row r="75" spans="1:7" ht="27.75" customHeight="1">
      <c r="A75" s="24" t="s">
        <v>62</v>
      </c>
      <c r="B75" s="50" t="s">
        <v>128</v>
      </c>
      <c r="C75" s="26" t="s">
        <v>129</v>
      </c>
      <c r="D75" s="27">
        <v>1</v>
      </c>
      <c r="E75" s="46"/>
      <c r="F75" s="47"/>
      <c r="G75" s="10"/>
    </row>
    <row r="76" spans="1:7" ht="24" customHeight="1">
      <c r="A76" s="29" t="s">
        <v>130</v>
      </c>
      <c r="B76" s="30" t="s">
        <v>131</v>
      </c>
      <c r="C76" s="31" t="s">
        <v>96</v>
      </c>
      <c r="D76" s="31" t="s">
        <v>97</v>
      </c>
      <c r="E76" s="32"/>
      <c r="F76" s="33"/>
      <c r="G76" s="34"/>
    </row>
    <row r="77" spans="1:7" ht="27.75" customHeight="1">
      <c r="A77" s="51" t="s">
        <v>132</v>
      </c>
      <c r="B77" s="52" t="s">
        <v>133</v>
      </c>
      <c r="C77" s="53" t="s">
        <v>99</v>
      </c>
      <c r="D77" s="54">
        <v>0.144</v>
      </c>
      <c r="E77" s="55"/>
      <c r="F77" s="56"/>
      <c r="G77" s="10"/>
    </row>
    <row r="78" spans="1:7" ht="30" customHeight="1">
      <c r="A78" s="57"/>
      <c r="B78" s="58" t="s">
        <v>134</v>
      </c>
      <c r="C78" s="59"/>
      <c r="D78" s="60"/>
      <c r="E78" s="68"/>
      <c r="F78" s="69"/>
      <c r="G78" s="34"/>
    </row>
    <row r="79" spans="1:7" ht="12.75" customHeight="1">
      <c r="A79" s="61"/>
      <c r="B79" s="62" t="s">
        <v>135</v>
      </c>
      <c r="C79" s="61"/>
      <c r="D79" s="61"/>
      <c r="E79" s="61"/>
      <c r="F79" s="61"/>
      <c r="G79" s="3"/>
    </row>
    <row r="80" spans="1:7" ht="13.5" customHeight="1">
      <c r="A80" s="2"/>
      <c r="B80" s="2"/>
      <c r="C80" s="2"/>
      <c r="D80" s="63"/>
      <c r="E80" s="2"/>
      <c r="F80" s="2"/>
      <c r="G80" s="3"/>
    </row>
    <row r="81" spans="1:7" ht="13.5" customHeight="1">
      <c r="A81" s="2"/>
      <c r="B81" s="2"/>
      <c r="C81" s="64"/>
      <c r="D81" s="65"/>
      <c r="E81" s="66" t="s">
        <v>136</v>
      </c>
      <c r="F81" s="67"/>
      <c r="G81" s="3"/>
    </row>
  </sheetData>
  <sheetProtection/>
  <mergeCells count="2">
    <mergeCell ref="E78:F78"/>
    <mergeCell ref="B7:F7"/>
  </mergeCells>
  <printOptions/>
  <pageMargins left="0.8600000143051147" right="0.3100000023841858" top="0.25" bottom="0.7099999785423279" header="0.3400000035762787" footer="0.7099999785423279"/>
  <pageSetup horizontalDpi="300" verticalDpi="300" orientation="portrait" paperSize="9"/>
  <headerFooter alignWithMargins="0"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anro</cp:lastModifiedBy>
  <dcterms:modified xsi:type="dcterms:W3CDTF">2022-10-06T07:44:12Z</dcterms:modified>
  <cp:category/>
  <cp:version/>
  <cp:contentType/>
  <cp:contentStatus/>
</cp:coreProperties>
</file>