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zestawienie" sheetId="1" r:id="rId1"/>
    <sheet name="nr 1" sheetId="2" r:id="rId2"/>
    <sheet name="nr 2" sheetId="3" r:id="rId3"/>
    <sheet name="nr 3" sheetId="4" r:id="rId4"/>
    <sheet name="nr 4" sheetId="5" r:id="rId5"/>
    <sheet name="nr 5" sheetId="6" r:id="rId6"/>
  </sheets>
  <definedNames>
    <definedName name="_xlnm.Print_Area" localSheetId="1">'nr 1'!$B$1:$I$97</definedName>
    <definedName name="_xlnm.Print_Area" localSheetId="2">'nr 2'!$B$1:$I$15</definedName>
    <definedName name="_xlnm.Print_Area" localSheetId="3">'nr 3'!$B$1:$I$15</definedName>
    <definedName name="_xlnm.Print_Area" localSheetId="4">'nr 4'!$B$1:$I$9</definedName>
    <definedName name="_xlnm.Print_Area" localSheetId="5">'nr 5'!$B$1:$I$45</definedName>
    <definedName name="_xlnm.Print_Area" localSheetId="0">'zestawienie'!$A$1:$E$33</definedName>
  </definedNames>
  <calcPr fullCalcOnLoad="1"/>
</workbook>
</file>

<file path=xl/sharedStrings.xml><?xml version="1.0" encoding="utf-8"?>
<sst xmlns="http://schemas.openxmlformats.org/spreadsheetml/2006/main" count="756" uniqueCount="409">
  <si>
    <t>Lp.</t>
  </si>
  <si>
    <t>Wartość</t>
  </si>
  <si>
    <t>1 d.1</t>
  </si>
  <si>
    <t>KNR 2-25 0311-01</t>
  </si>
  <si>
    <t>Ogrodzenia z płyt drewnianych z daszkami ochronnymi - budowa</t>
  </si>
  <si>
    <t>m2</t>
  </si>
  <si>
    <t>2 d.1</t>
  </si>
  <si>
    <t>KNR 2-25 0310-02</t>
  </si>
  <si>
    <t>Ogrodzenia z płyt drewnianych na słupkach drewnianych - rozebranie</t>
  </si>
  <si>
    <t>3 d.1</t>
  </si>
  <si>
    <t>KNR 2-25 0316-02</t>
  </si>
  <si>
    <t>Furtki wejściowe z desek niestruganych na styk ze słupkami drewnianymi - budowa</t>
  </si>
  <si>
    <t>4 d.1</t>
  </si>
  <si>
    <t>KNR 2-25 0317-02</t>
  </si>
  <si>
    <t>Furtki wejściowe z desek niestruganych na styk ze słupkami drewnianymi - rozebranie</t>
  </si>
  <si>
    <t>5 d.1</t>
  </si>
  <si>
    <t>KNR 4-01 0420-01</t>
  </si>
  <si>
    <t>Wykonanie zastaw zabezpieczających na dachu</t>
  </si>
  <si>
    <t>m</t>
  </si>
  <si>
    <t>6 d.1</t>
  </si>
  <si>
    <t xml:space="preserve"> analiza indywidualna</t>
  </si>
  <si>
    <t>Wykonanie zabezpieczeń w postaci ukośnych słupków z desek gr. 32 mm na krewędziach okapów krużganków i dachów z umocowaniem pasa siatki ochronnej szerokości 1,0 m .</t>
  </si>
  <si>
    <t>KNR 2-02 1606-01</t>
  </si>
  <si>
    <t>Rusztowania rurowe punktowe o wys.do 20 m</t>
  </si>
  <si>
    <t>KNR 2-02 1610-01</t>
  </si>
  <si>
    <t>Rusztowania ramowe przyścienne RR - 1/30 wys.do 10 m</t>
  </si>
  <si>
    <t>KNR 2-02 1610-02</t>
  </si>
  <si>
    <t>Rusztowania ramowe przyścienne RR - 1/30 wys.do 16 m</t>
  </si>
  <si>
    <t>Opis i wyliczenia</t>
  </si>
  <si>
    <t>j.m.</t>
  </si>
  <si>
    <t>2.5</t>
  </si>
  <si>
    <t>KNR 4-01 0420-04</t>
  </si>
  <si>
    <t>Wykonanie daszków zabezpieczających</t>
  </si>
  <si>
    <t>TZKNBK VI -134</t>
  </si>
  <si>
    <t>Ostrożne rozebranie pokrycia dachowego z dachówki zakładkowej, marsylskiej, korytkowej, holenderskiej, mnich-mniszki</t>
  </si>
  <si>
    <t>KNR 4-01 0414-10</t>
  </si>
  <si>
    <t>Wymiana łacenia dachu pod pokrycie dachówką o odstepie łat ponad 16 cm</t>
  </si>
  <si>
    <t>KNR 4-01 0414-02</t>
  </si>
  <si>
    <t>Wymiana deskowania z desek o grub. 25 mm na styk</t>
  </si>
  <si>
    <t>KNR 2-02 0501-01</t>
  </si>
  <si>
    <t>Pokrycie dachów papą na podłożu drewnianym jednowarstwowo</t>
  </si>
  <si>
    <t>7 d.1</t>
  </si>
  <si>
    <t>KNR 4-01 0413-01</t>
  </si>
  <si>
    <t>Wzmocnienie krokwi przez nabicie jednostronnie desek grub. 32 mm</t>
  </si>
  <si>
    <t>8 d.1</t>
  </si>
  <si>
    <t>KNR 2-02 0410-01 analogia</t>
  </si>
  <si>
    <t>Deskowanie polaci dachowych z tarcicy nasyc. - podłatniki</t>
  </si>
  <si>
    <t>(1532.83/0.80)*0.07</t>
  </si>
  <si>
    <t>9 d.1</t>
  </si>
  <si>
    <t>TZKNBK VI -06</t>
  </si>
  <si>
    <t>10 d.1</t>
  </si>
  <si>
    <t>TZKNBK I 0101-01</t>
  </si>
  <si>
    <t>Przenoszenie w nosiłkach dachówki ceramicznej w jednym poziomie na odl.do 30 m ( z pierwszego dziedzińca )</t>
  </si>
  <si>
    <t>szt.</t>
  </si>
  <si>
    <t>11 d.1</t>
  </si>
  <si>
    <t>TZKNBK I 0101-02</t>
  </si>
  <si>
    <t>(2*10.3*(50.87-13.58)+2*1.5*7.5+2*3.6*16.5+2*39.0*1.8*2)*32</t>
  </si>
  <si>
    <t>12 d.1</t>
  </si>
  <si>
    <t>TZKNBK I 0101-04</t>
  </si>
  <si>
    <t>(2*39.0*1.8*2+2*7.2*19.6-0.5*3.6*7.8*2+2*6.5*6.8)*32</t>
  </si>
  <si>
    <t>13 d.1</t>
  </si>
  <si>
    <t>KNR 4-01 0414-11</t>
  </si>
  <si>
    <t>Wymiana desek czołowych</t>
  </si>
  <si>
    <t>2*(50.87-13.58)+2*39.0*2+2*19.6+2*6.0</t>
  </si>
  <si>
    <t>14 d.1</t>
  </si>
  <si>
    <t>KNR 4-01 0535-08</t>
  </si>
  <si>
    <t>15 d.1</t>
  </si>
  <si>
    <t>KNR-W 2-02 0516-02</t>
  </si>
  <si>
    <t>Obróbki przy szer. w rozwinięciu ponad 25 cm - z blachy miedzianej</t>
  </si>
  <si>
    <t>0.33*(2*6.8+4*7.0+4*1.9+4*3.6+2*29.4+2*37.29+9.5*4+10.0*2+2*3.30+2*0.4+2*0.5+2*0.5+9*2.0+5*2.2)</t>
  </si>
  <si>
    <t>16 d.1</t>
  </si>
  <si>
    <t>KNR-W 2-02 0516-01</t>
  </si>
  <si>
    <t>Obróbki przy szer. w rozwinięciu do 25 cm - z blachy miedzianej</t>
  </si>
  <si>
    <t>0.25*(2*7.5+8.0+4*0.6+2*1.2+2*24.0+12.2+19.63+19.63-7.51+4*50.87-4*13.58)</t>
  </si>
  <si>
    <t>17 d.1</t>
  </si>
  <si>
    <t>2*37.26*2.0</t>
  </si>
  <si>
    <t>18 d.1</t>
  </si>
  <si>
    <t>KNR 4-01 0701-11</t>
  </si>
  <si>
    <t>Odbicie tynków wewnętrznych z zaprawy cementowo-wapiennej na stropach płaskich, belkach, biegach i spocznikach schodów o powierzchni odbicia ponad 5 m2</t>
  </si>
  <si>
    <t>19 d.1</t>
  </si>
  <si>
    <t>KNR 4-01 0408-01</t>
  </si>
  <si>
    <t>Wymiana drewnianych belek stropowych o przekroju 160x180mm</t>
  </si>
  <si>
    <t>2.05*27</t>
  </si>
  <si>
    <t>20 d.1</t>
  </si>
  <si>
    <t>KNR 4-01 0412-04</t>
  </si>
  <si>
    <t>Naprawa murłat ( miejscowa ) - flekowanie z drewna struganego</t>
  </si>
  <si>
    <t>21 d.1</t>
  </si>
  <si>
    <t>Wykonanie nadbitek krokwi przy okapach gr. 80 mm , dł. 90 cm , szer. 25 cm.</t>
  </si>
  <si>
    <t>148.00</t>
  </si>
  <si>
    <t>22 d.1</t>
  </si>
  <si>
    <t>KNR 4-01 0412-02</t>
  </si>
  <si>
    <t>Wymiana elementów konstrukcyjnych dachu - krokwie zwykłe</t>
  </si>
  <si>
    <t>23 d.1</t>
  </si>
  <si>
    <t>KNR 4-01 0413-02</t>
  </si>
  <si>
    <t>Wzmocnienie konstrukcji krokwi jętkami obustronnie o przekroju 50x150mm L=2,4m</t>
  </si>
  <si>
    <t>2.4*160</t>
  </si>
  <si>
    <t>24 d.1</t>
  </si>
  <si>
    <t>KNR 2-02 0409-06</t>
  </si>
  <si>
    <t>Wykonanie desek czołowych maskujących</t>
  </si>
  <si>
    <t>m3</t>
  </si>
  <si>
    <t>0.032*0.15*3.2*144</t>
  </si>
  <si>
    <t>25 d.1</t>
  </si>
  <si>
    <t>KNR 2-02 0410-01</t>
  </si>
  <si>
    <t>Deskowanie połaci dachowych z tarcicy nasyconej deskami struganymi gr. 20mm</t>
  </si>
  <si>
    <t>37.26*4*0.35</t>
  </si>
  <si>
    <t>26 d.1</t>
  </si>
  <si>
    <t>KNR 4-01 0410-01</t>
  </si>
  <si>
    <t>Wymiana podsufitki z desek niestruganych o grubości 19 mm</t>
  </si>
  <si>
    <t>27 d.1</t>
  </si>
  <si>
    <t>KNR 4-01 0712-12</t>
  </si>
  <si>
    <t>Uzupełnienie tynków zwykłych wewnętrznych kat. III z zaprawy cementowo-wapiennej na stropach, biegach, spocznikach na podłożu drewnianym osiatkowanym</t>
  </si>
  <si>
    <t>28 d.1</t>
  </si>
  <si>
    <t>KNR AT-09 0102-04 analogia</t>
  </si>
  <si>
    <t>Wykonanie paroizolacji z foli PE gr. 0,2mm stropu nad krużgankami</t>
  </si>
  <si>
    <t>29 d.1</t>
  </si>
  <si>
    <t>KNR 2-02 0613-03</t>
  </si>
  <si>
    <t>Izolacje cieplne i przeciwdźwiękowe z wełny mineralnej poziome z płyt układanych na sucho - jedna warstwa gr. 20cm</t>
  </si>
  <si>
    <t>30 d.1</t>
  </si>
  <si>
    <t>Obróbki przy szerokości w rozwinięciu do 25 cm - z blachy miedzianej (pasy okapowe króżganków górnych)</t>
  </si>
  <si>
    <t>0.25*4.0*37.26</t>
  </si>
  <si>
    <t>31 d.1</t>
  </si>
  <si>
    <t>KNR-W 2-02 0521-02</t>
  </si>
  <si>
    <t>Rynny dachowe półokrągłe o śr. 15 cm - z blachy miedzianej</t>
  </si>
  <si>
    <t>(24.0+7.5)*2+8.0+12.0</t>
  </si>
  <si>
    <t>32 d.1</t>
  </si>
  <si>
    <t>KNR-W 2-02 0528-03</t>
  </si>
  <si>
    <t>Rury spustowe okrągłe o śr. 15 cm - z blachy miedzianej</t>
  </si>
  <si>
    <t>6*7.0</t>
  </si>
  <si>
    <t>33 d.1</t>
  </si>
  <si>
    <t>4*7.0*2*2</t>
  </si>
  <si>
    <t>34 d.1</t>
  </si>
  <si>
    <t>Wykonanie obudowy rur spustowych z desek gr 25 mm</t>
  </si>
  <si>
    <t>(4*7.0*(0.4+0.45)*2)*0.025</t>
  </si>
  <si>
    <t>35 d.1</t>
  </si>
  <si>
    <t>KNR 4-01 0726-01</t>
  </si>
  <si>
    <t>Uzupełnienie tynków zewnętrznych zwykłych kat. III o podłożach z cegły, pustaków ceramicznych, gazo-i pianobetonów ( do 1 m2 w 1 miejscu )</t>
  </si>
  <si>
    <t>36 d.1</t>
  </si>
  <si>
    <t>TZKNBK VIII 05-142</t>
  </si>
  <si>
    <t>Wykucie starych spoin na zapr.cem.-wap. murów z cegły zabytkowej - mury z wystrojem architektonicznym</t>
  </si>
  <si>
    <t>37 d.1</t>
  </si>
  <si>
    <t>TZKNBK VIII 05-136</t>
  </si>
  <si>
    <t>Spoinowanie murów i sklepień z wystrojem architektonicznym z cegły zabytkowej z przygotowaniem zaprawy</t>
  </si>
  <si>
    <t>38 d.1</t>
  </si>
  <si>
    <t>KNR 4-01 0412-06</t>
  </si>
  <si>
    <t>2.7</t>
  </si>
  <si>
    <t>39 d.1</t>
  </si>
  <si>
    <t>Wymiana uszkodzonych jętek (rygli) przy słupie jak wyżej</t>
  </si>
  <si>
    <t>3.9</t>
  </si>
  <si>
    <t>40 d.1</t>
  </si>
  <si>
    <t>KNR 4-01 0412-07</t>
  </si>
  <si>
    <t>Wymiana uszkodzonego miecza o przekroju 140x140mm L=1,05m (drewna struganego z frezem)</t>
  </si>
  <si>
    <t>1.05</t>
  </si>
  <si>
    <t>41 d.1</t>
  </si>
  <si>
    <t>KNR 4-01 0412-05</t>
  </si>
  <si>
    <t>Wymiana uszkodzonej części płatwi o przekroju 120 x 160 mm</t>
  </si>
  <si>
    <t>42 d.1</t>
  </si>
  <si>
    <t>TZKNBK IV -230</t>
  </si>
  <si>
    <t>Spoinowanie murów z wystrojem achitekton. z cegły gotyckiej w ilości do 1 m2 w jednym miejscu</t>
  </si>
  <si>
    <t>37.0*0.2*4</t>
  </si>
  <si>
    <t>2*1.50*35.0+3*1.5*40.0+8*1.5+36.5*1.5+8.0*1.5</t>
  </si>
  <si>
    <t>7*1.2*1.5</t>
  </si>
  <si>
    <t>2*39.3+2*40.0+10.5+35.0-7.51+7.51+2*5.7</t>
  </si>
  <si>
    <t>5*39.3+2*40.0+10.5+35.0-7.51+2*5.7</t>
  </si>
  <si>
    <t>1.5*14+1.5*38.0+2*1.5*(14.0+6.0)</t>
  </si>
  <si>
    <t>3*1.2*1.5</t>
  </si>
  <si>
    <t>34.00*14.00</t>
  </si>
  <si>
    <t>34.00*2.00</t>
  </si>
  <si>
    <t>3.60*5.40*3</t>
  </si>
  <si>
    <t>14.81*(37.50+2*1.5)+14.21*(37.5+2*1.5)</t>
  </si>
  <si>
    <t>2*12.5*(5.6+1.5)+12.5*(35.0-7.5+2*1.5)</t>
  </si>
  <si>
    <t>Ilość</t>
  </si>
  <si>
    <t>Cena jednostkowa</t>
  </si>
  <si>
    <t>Specyfikacja Techniczna</t>
  </si>
  <si>
    <t>Razem Kosztorys</t>
  </si>
  <si>
    <t>B.01.00.00</t>
  </si>
  <si>
    <t>B.04.00.00</t>
  </si>
  <si>
    <t>B.03.00.00</t>
  </si>
  <si>
    <t>B.05.00.00</t>
  </si>
  <si>
    <t>B.02.00.00</t>
  </si>
  <si>
    <t>B.07.00.00</t>
  </si>
  <si>
    <t>B.06.00.00</t>
  </si>
  <si>
    <t>Podstawa wyceny</t>
  </si>
  <si>
    <t xml:space="preserve"> B.01.00.00</t>
  </si>
  <si>
    <t>Razem kosztorys</t>
  </si>
  <si>
    <t>analiza indywidualna</t>
  </si>
  <si>
    <t>1 d.2</t>
  </si>
  <si>
    <t>2 d.2</t>
  </si>
  <si>
    <t>3 d.2</t>
  </si>
  <si>
    <t>4 d.2</t>
  </si>
  <si>
    <t>5 d.2</t>
  </si>
  <si>
    <t>6 d.2</t>
  </si>
  <si>
    <t>d.2</t>
  </si>
  <si>
    <t>d.1</t>
  </si>
  <si>
    <t>d.4</t>
  </si>
  <si>
    <t>1 d.3</t>
  </si>
  <si>
    <t>2 d.3</t>
  </si>
  <si>
    <t>3 d.3</t>
  </si>
  <si>
    <t>4 d.3</t>
  </si>
  <si>
    <t>5 d.3</t>
  </si>
  <si>
    <t>6 d.3</t>
  </si>
  <si>
    <t>d.3</t>
  </si>
  <si>
    <t>d.5</t>
  </si>
  <si>
    <t>wymiana instalacji odgromowej budynku</t>
  </si>
  <si>
    <t>rusztowania zewnetrzne na czas robót (ustawienia wewnątrz dziedzińca i na zewnątrz budynku)</t>
  </si>
  <si>
    <t>roboty zabezpieczające na czas robót    (zewnętrzne otoczenie budynku)</t>
  </si>
  <si>
    <t>roboty zabezpieczające na czas robót (dziedziniec budynku)</t>
  </si>
  <si>
    <t>wymiana pokrycia dachowego krużganków wraz remontem konstrukcji dachowej kruzganków</t>
  </si>
  <si>
    <t xml:space="preserve">Zadanie inwestycyjne: </t>
  </si>
  <si>
    <t xml:space="preserve">Inwestor: </t>
  </si>
  <si>
    <t>Adres inwestycji:</t>
  </si>
  <si>
    <t>ul. Zamkowa 1, 13-100 Nidzica, działka nr 6-55/8</t>
  </si>
  <si>
    <t>Nr kosztorysu</t>
  </si>
  <si>
    <t xml:space="preserve">Zakres robót </t>
  </si>
  <si>
    <t>1.</t>
  </si>
  <si>
    <t>2.</t>
  </si>
  <si>
    <t>3.</t>
  </si>
  <si>
    <t>4.</t>
  </si>
  <si>
    <t>5.</t>
  </si>
  <si>
    <t>Wartość łączna -netto;</t>
  </si>
  <si>
    <t>Wykonawca:</t>
  </si>
  <si>
    <t>………………………………………….</t>
  </si>
  <si>
    <t>2*10.3*(50.87-13.58) +2*1.5*7.5+2*3.6*16.5 +2*39.0*1.8*2+ 2*7.2*19.6-0.5*3.6*7.8*2+2*6.5*6.8</t>
  </si>
  <si>
    <t>(2*10.3*(50.87-13.58)+2*1.5*7.5+ 2*3.6*16.5+ 2*39.0*1.8*2+ 2*7.2*19.6-0.5*3.6*7.8*2+ 2*6.5*6.8)*32</t>
  </si>
  <si>
    <r>
      <t xml:space="preserve">Przenoszenie w nosiłkach dachówki ceramicznej - za każde dalsze 10 m przeniesienia w poziomie </t>
    </r>
    <r>
      <rPr>
        <b/>
        <sz val="11"/>
        <color indexed="8"/>
        <rFont val="Calibri"/>
        <family val="2"/>
      </rPr>
      <t>Krotność = 3</t>
    </r>
  </si>
  <si>
    <r>
      <t xml:space="preserve">Przenoszenie w nosiłkach dachówki ceramicznej - za każdy 1 m wys.wnoszenia </t>
    </r>
    <r>
      <rPr>
        <b/>
        <sz val="11"/>
        <color indexed="8"/>
        <rFont val="Calibri"/>
        <family val="2"/>
      </rPr>
      <t>Krotność = 15</t>
    </r>
  </si>
  <si>
    <t>0.33*(2*6.8+4*7.0+4*1.9+4*3.6+2*29.4+2*37.29+9.5*4+ 10.0*2)</t>
  </si>
  <si>
    <t>Rozebranie obróbek blacharskich murów ogniowych, okapów, kołnierzy, gzymsów itp.z blachy nie nadającej się do użytku</t>
  </si>
  <si>
    <t>Rozebranie a następnie wykonanie obudowy rynien (materiał z odzysku )</t>
  </si>
  <si>
    <t>Wymiana elementów konstrukcyjnych dachu - słupy [ Wymiana uszkodzonego słupa zadaszenia krużganków dolnych w narożniku północno-wschodnim budynku o przekroju 160x160mm -(z drewna struganego z frezem) ]</t>
  </si>
  <si>
    <t>KNR 4-01 0609-01            + KNR 4-01 0609-02</t>
  </si>
  <si>
    <t>data i podpis wykonawcy</t>
  </si>
  <si>
    <t>Gmina Nidzica, Plac Wolności 1, 13-100 Nidzica</t>
  </si>
  <si>
    <t>Montaż wsporników naciągowych z dwoma złączkami przelotowymi napręż.na ścianie z cegły</t>
  </si>
  <si>
    <t>Montaż zwodów poziomych nienaprężanych z pręta o śr.do 10mm na dachu stromym pokrytym dachówką lub eternitem</t>
  </si>
  <si>
    <t>Montaż zwodów pionowych naprężanych z pręta o śr.do 10mm na uprzednio zainstalowanych wspornikach na ścianie</t>
  </si>
  <si>
    <t>Montaż uziomu powierzchniowego w wykopie o głęb. do 0.6 m w gruncie kat.III</t>
  </si>
  <si>
    <t>Montaż zwodów pionowych na dachu stromym</t>
  </si>
  <si>
    <t>31.5+2*35.5+2*19.5+3*10.80+4*1.80</t>
  </si>
  <si>
    <t>2*2*17.50+4*25.50</t>
  </si>
  <si>
    <t>39.00+40.00+11.00+3.00+40.50</t>
  </si>
  <si>
    <t>Układanie bednarki uziemiającej w budynkach w ciągach pionowych na wspornikach mocowanych na cegle z kuciem mechanicznym- przekrój bednarki 25x4 mm</t>
  </si>
  <si>
    <t>5*5.00</t>
  </si>
  <si>
    <t>Łączenie pręta o śr.do 10mm na dachu za pomoca złączy skręcanych odgałęźnych 3-wylotowych</t>
  </si>
  <si>
    <t>Montaż złączy do rynny okapowej na dachu w instalacji uziemiającej i odgromowej</t>
  </si>
  <si>
    <t>Montaż złączy do rynny spadowej na ścianie w instalacji uziemiającej i odgromowej</t>
  </si>
  <si>
    <t>Montaż złączy naprężajacych na ścianie w instalacji uziemiającej i odgromowej</t>
  </si>
  <si>
    <t>Montaż złączy kontrolnych z połączeniem drut-płaskownik w instalacji uziemiającej i odgromowej</t>
  </si>
  <si>
    <t>Montaż zwodów poziomych nienaprężanych z pręta o śr.do 10mm na dachu stromym pokrytym dachówką lub eternitem - demontaż</t>
  </si>
  <si>
    <t>Montaż na rurach mostków bocznikujących łączonych na obejmy śr. do 100mm</t>
  </si>
  <si>
    <t>31.5+2*35.50+2*19.50+4*1.80+3*10.80</t>
  </si>
  <si>
    <t>Montaż przewodów odprowadzających instalacji odgromowej na budynkach na cegle z wykonaniem otworu ręcznie - pręt o śr.do 10mm - demontaż</t>
  </si>
  <si>
    <t>Układanie rur ochronnych z PCW o śr. do 75 mm w wykopie</t>
  </si>
  <si>
    <t>Mechaniczne rozebranie nawierzchni z kostki kamiennej nieregularnej na podsypce cementowo-piaskowej</t>
  </si>
  <si>
    <t>0.50*14.00</t>
  </si>
  <si>
    <t>Remonty cząskowe nawierzchni z kostki kamiennej nieregularnej wysokości 10 cm na podsypce piaskowej i ze spoinami wypełnionymi piaskiem</t>
  </si>
  <si>
    <t>Łączenie przewodów uziemiających przez spawanie w wykopie - bednarka 120mm2</t>
  </si>
  <si>
    <t>Pierwszy pomiar uziemienia ochronnego lub roboczego</t>
  </si>
  <si>
    <t>Następny pomiar instalacji odgromowej</t>
  </si>
  <si>
    <t>Wynajęcie pojazdu dźwigowego do prac na wysokości</t>
  </si>
  <si>
    <t>KNR 5-08 0601-06</t>
  </si>
  <si>
    <t>KNR 5-08 0604-05</t>
  </si>
  <si>
    <t>KNR 5-08 0606-03</t>
  </si>
  <si>
    <t>KNR 5-08 0611-02</t>
  </si>
  <si>
    <t>KNR 5-08 0622-05</t>
  </si>
  <si>
    <t>KNR 5-08 0603-03</t>
  </si>
  <si>
    <t>KNR 5-08 0618-02</t>
  </si>
  <si>
    <t>KNR 5-08 0619-01</t>
  </si>
  <si>
    <t>KNR 5-08 0619-02</t>
  </si>
  <si>
    <t>KNR 5-08 0619-04</t>
  </si>
  <si>
    <t>KNR 5-08 0619-06</t>
  </si>
  <si>
    <t>KNR 5-08 0620-03</t>
  </si>
  <si>
    <t>KNR 5-08 0607-02</t>
  </si>
  <si>
    <t>KNR 5-10 0303-01</t>
  </si>
  <si>
    <t>KSNR 6 0803-03</t>
  </si>
  <si>
    <t>KSNR 6 1103-03</t>
  </si>
  <si>
    <t>KNR 5-08 0617-01</t>
  </si>
  <si>
    <t>KNR 4-03 1205-01</t>
  </si>
  <si>
    <t>KNR 4-03 1205-04</t>
  </si>
  <si>
    <t>kalkulacja własna</t>
  </si>
  <si>
    <t>B.09.00.00</t>
  </si>
  <si>
    <t xml:space="preserve">szt. </t>
  </si>
  <si>
    <t>pomiar</t>
  </si>
  <si>
    <t>kpl.</t>
  </si>
  <si>
    <t>1 d.5</t>
  </si>
  <si>
    <t>2 d.5</t>
  </si>
  <si>
    <t>3 d.5</t>
  </si>
  <si>
    <t>4 d.5</t>
  </si>
  <si>
    <t>5 d.5</t>
  </si>
  <si>
    <t>6 d.5</t>
  </si>
  <si>
    <t>7 d.5</t>
  </si>
  <si>
    <t>8 d.5</t>
  </si>
  <si>
    <t>9 d.5</t>
  </si>
  <si>
    <t>10 d.5</t>
  </si>
  <si>
    <t>11 d.5</t>
  </si>
  <si>
    <t>12 d.5</t>
  </si>
  <si>
    <t>13 d.5</t>
  </si>
  <si>
    <t>14 d.5</t>
  </si>
  <si>
    <t>15 d.5</t>
  </si>
  <si>
    <t>16 d.5</t>
  </si>
  <si>
    <t>17 d.5</t>
  </si>
  <si>
    <t>18 d.5</t>
  </si>
  <si>
    <t>19 d.5</t>
  </si>
  <si>
    <t>20 d.5</t>
  </si>
  <si>
    <t>21 d.5</t>
  </si>
  <si>
    <t>NIDZICA, ZAMEK (XIVw.): remont części dachu zamku w Nidzicy wraz z wymianą instalacji odgromowej</t>
  </si>
  <si>
    <t>43 d.1</t>
  </si>
  <si>
    <t>44 d.1</t>
  </si>
  <si>
    <t>45 d.1</t>
  </si>
  <si>
    <t>46 d.1</t>
  </si>
  <si>
    <t>47 d.1</t>
  </si>
  <si>
    <t>mb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</si>
  <si>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</si>
  <si>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</si>
  <si>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</si>
  <si>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</si>
  <si>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</si>
  <si>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</si>
  <si>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</si>
  <si>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</si>
  <si>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</si>
  <si>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</si>
  <si>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</si>
  <si>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</si>
  <si>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</si>
  <si>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</si>
  <si>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</si>
  <si>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</si>
  <si>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</si>
  <si>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</si>
  <si>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</si>
  <si>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</si>
  <si>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</si>
  <si>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</si>
  <si>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</si>
  <si>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</si>
  <si>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</si>
  <si>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</si>
  <si>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</si>
  <si>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</si>
  <si>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</si>
  <si>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</si>
  <si>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</si>
  <si>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</si>
  <si>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</si>
  <si>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</si>
  <si>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</si>
  <si>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</si>
  <si>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</si>
  <si>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</si>
  <si>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</si>
  <si>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</si>
  <si>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</si>
  <si>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</si>
  <si>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</si>
  <si>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</si>
  <si>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</si>
  <si>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</si>
  <si>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</si>
  <si>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</si>
  <si>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</si>
  <si>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</si>
  <si>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</si>
  <si>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</si>
  <si>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</si>
  <si>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</si>
  <si>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</si>
  <si>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</si>
  <si>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</si>
  <si>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</si>
  <si>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</si>
  <si>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</si>
  <si>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</si>
  <si>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</si>
  <si>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</si>
  <si>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</si>
  <si>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</si>
  <si>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</si>
  <si>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</si>
  <si>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</si>
  <si>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</si>
  <si>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</si>
  <si>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</si>
  <si>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</si>
  <si>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</si>
  <si>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</si>
  <si>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</si>
  <si>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</si>
  <si>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</si>
  <si>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</si>
  <si>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KNR 4-01 0412-01 analogia</t>
  </si>
  <si>
    <t>d.1.</t>
  </si>
  <si>
    <t>d.2.</t>
  </si>
  <si>
    <t>d.3.</t>
  </si>
  <si>
    <t>d.4.</t>
  </si>
  <si>
    <t>d.5.</t>
  </si>
  <si>
    <r>
      <t xml:space="preserve">Rozebranie podsypki izolacyjnej z trocin zmieszanych z wapnem grubości do </t>
    </r>
    <r>
      <rPr>
        <b/>
        <sz val="11"/>
        <color indexed="8"/>
        <rFont val="Calibri"/>
        <family val="2"/>
      </rPr>
      <t>15 cm (uwzględnić wywóz  i utylizację podsypki izolacyjnej)</t>
    </r>
  </si>
  <si>
    <r>
      <t xml:space="preserve">Krycie dachów dachówką ceramiczną holenderką , z pokryciem naroży i kalenic oraz uszczelnieniem pokrycia z dachówki z murami </t>
    </r>
    <r>
      <rPr>
        <b/>
        <sz val="11"/>
        <color indexed="8"/>
        <rFont val="Calibri"/>
        <family val="2"/>
      </rPr>
      <t>(przyjąć wykonanie 8 szt. nowych wywietrzaków w obudowie drewnianej)</t>
    </r>
  </si>
  <si>
    <t>KNR AT-09 0104-05 analogia</t>
  </si>
  <si>
    <t>Akcesoria do pokryć dachowych - rozcinacz śniegu</t>
  </si>
  <si>
    <t>Wykonanie membrany separacyjnej oddzielającej obróbkę z blachy miedzianej od papy asfaltowej ułożonej na deskowaniu (Samowulkanizująca taśma aluminiowa z lepiszczem bitumicznym)</t>
  </si>
  <si>
    <t>KNR K-05 0205-01 analogia</t>
  </si>
  <si>
    <t>Akcesoria do pokryć dachowych - taśmy pod gąsiory (wywietrzak kalenicowy ze szczotką)</t>
  </si>
  <si>
    <t>KNR AT-09 0104-01</t>
  </si>
  <si>
    <t>KNR AT-09 0104-03</t>
  </si>
  <si>
    <t>KNR 4-01 0627-06</t>
  </si>
  <si>
    <t>Trzykrotna impregnacja grzybobójcza bali i krawędziaków metodą smarowania preparatami solowymi</t>
  </si>
  <si>
    <t>Akcesoria do pokryć dachowych - wentylacja okapu (wróblówka)</t>
  </si>
  <si>
    <t>FORMULARZ KOSZTORYSU OFERTOWEGO UPROSZCZONEGO</t>
  </si>
  <si>
    <t>załącznik nr 3A do SIWZ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</si>
</sst>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_-* #,##0.0000\ _z_ł_-;\-* #,##0.0000\ _z_ł_-;_-* &quot;-&quot;??\ _z_ł_-;_-@_-"/>
    <numFmt numFmtId="166" formatCode="_-* #,##0.00000\ _z_ł_-;\-* #,##0.00000\ _z_ł_-;_-* &quot;-&quot;??\ _z_ł_-;_-@_-"/>
    <numFmt numFmtId="167" formatCode="_-* #,##0.000000\ _z_ł_-;\-* #,##0.000000\ _z_ł_-;_-* &quot;-&quot;??\ _z_ł_-;_-@_-"/>
  </numFmts>
  <fonts count="5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50" fillId="0" borderId="15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50" fillId="0" borderId="15" xfId="0" applyFont="1" applyBorder="1" applyAlignment="1">
      <alignment vertical="center" wrapText="1"/>
    </xf>
    <xf numFmtId="0" fontId="50" fillId="0" borderId="15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4" fontId="0" fillId="0" borderId="0" xfId="0" applyNumberFormat="1" applyBorder="1" applyAlignment="1">
      <alignment/>
    </xf>
    <xf numFmtId="9" fontId="0" fillId="0" borderId="0" xfId="0" applyNumberFormat="1" applyBorder="1" applyAlignment="1">
      <alignment horizontal="left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8" fillId="0" borderId="0" xfId="0" applyFont="1" applyAlignment="1">
      <alignment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0" fillId="33" borderId="16" xfId="0" applyFill="1" applyBorder="1" applyAlignment="1">
      <alignment/>
    </xf>
    <xf numFmtId="0" fontId="50" fillId="33" borderId="16" xfId="0" applyFont="1" applyFill="1" applyBorder="1" applyAlignment="1">
      <alignment vertical="center" wrapText="1"/>
    </xf>
    <xf numFmtId="0" fontId="0" fillId="33" borderId="18" xfId="0" applyFill="1" applyBorder="1" applyAlignment="1">
      <alignment/>
    </xf>
    <xf numFmtId="0" fontId="0" fillId="33" borderId="17" xfId="0" applyFill="1" applyBorder="1" applyAlignment="1">
      <alignment vertical="top" wrapText="1"/>
    </xf>
    <xf numFmtId="0" fontId="0" fillId="33" borderId="16" xfId="0" applyFill="1" applyBorder="1" applyAlignment="1">
      <alignment vertical="top" wrapText="1"/>
    </xf>
    <xf numFmtId="0" fontId="0" fillId="33" borderId="16" xfId="0" applyFill="1" applyBorder="1" applyAlignment="1">
      <alignment vertical="top"/>
    </xf>
    <xf numFmtId="0" fontId="0" fillId="33" borderId="18" xfId="0" applyFill="1" applyBorder="1" applyAlignment="1">
      <alignment horizontal="center" vertical="center"/>
    </xf>
    <xf numFmtId="0" fontId="50" fillId="33" borderId="16" xfId="0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Border="1" applyAlignment="1">
      <alignment/>
    </xf>
    <xf numFmtId="44" fontId="0" fillId="0" borderId="0" xfId="0" applyNumberFormat="1" applyBorder="1" applyAlignment="1">
      <alignment horizontal="left" vertical="center"/>
    </xf>
    <xf numFmtId="44" fontId="6" fillId="0" borderId="0" xfId="58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50" fillId="0" borderId="0" xfId="0" applyFont="1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50" fillId="33" borderId="16" xfId="0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164" fontId="0" fillId="0" borderId="11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/>
    </xf>
    <xf numFmtId="43" fontId="51" fillId="33" borderId="15" xfId="42" applyFont="1" applyFill="1" applyBorder="1" applyAlignment="1">
      <alignment horizontal="center" vertical="center"/>
    </xf>
    <xf numFmtId="43" fontId="0" fillId="0" borderId="15" xfId="42" applyFont="1" applyBorder="1" applyAlignment="1">
      <alignment/>
    </xf>
    <xf numFmtId="43" fontId="0" fillId="0" borderId="0" xfId="42" applyFont="1" applyAlignment="1">
      <alignment/>
    </xf>
    <xf numFmtId="43" fontId="0" fillId="33" borderId="18" xfId="42" applyFont="1" applyFill="1" applyBorder="1" applyAlignment="1">
      <alignment/>
    </xf>
    <xf numFmtId="0" fontId="0" fillId="0" borderId="0" xfId="0" applyAlignment="1">
      <alignment horizontal="center"/>
    </xf>
    <xf numFmtId="164" fontId="52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11" xfId="0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43" fontId="9" fillId="0" borderId="0" xfId="42" applyFont="1" applyFill="1" applyBorder="1" applyAlignment="1">
      <alignment/>
    </xf>
    <xf numFmtId="43" fontId="0" fillId="0" borderId="0" xfId="42" applyFont="1" applyFill="1" applyAlignment="1">
      <alignment/>
    </xf>
    <xf numFmtId="2" fontId="0" fillId="0" borderId="12" xfId="0" applyNumberFormat="1" applyFill="1" applyBorder="1" applyAlignment="1">
      <alignment/>
    </xf>
    <xf numFmtId="2" fontId="0" fillId="0" borderId="13" xfId="0" applyNumberFormat="1" applyFill="1" applyBorder="1" applyAlignment="1">
      <alignment wrapText="1"/>
    </xf>
    <xf numFmtId="0" fontId="15" fillId="0" borderId="10" xfId="0" applyFont="1" applyBorder="1" applyAlignment="1">
      <alignment vertical="top" wrapText="1"/>
    </xf>
    <xf numFmtId="0" fontId="52" fillId="0" borderId="10" xfId="0" applyFont="1" applyBorder="1" applyAlignment="1">
      <alignment wrapText="1"/>
    </xf>
    <xf numFmtId="2" fontId="52" fillId="0" borderId="13" xfId="0" applyNumberFormat="1" applyFont="1" applyFill="1" applyBorder="1" applyAlignment="1">
      <alignment wrapText="1"/>
    </xf>
    <xf numFmtId="164" fontId="53" fillId="0" borderId="10" xfId="0" applyNumberFormat="1" applyFont="1" applyFill="1" applyBorder="1" applyAlignment="1">
      <alignment wrapText="1"/>
    </xf>
    <xf numFmtId="164" fontId="0" fillId="0" borderId="11" xfId="0" applyNumberFormat="1" applyFill="1" applyBorder="1" applyAlignment="1">
      <alignment/>
    </xf>
    <xf numFmtId="0" fontId="0" fillId="0" borderId="0" xfId="0" applyAlignment="1">
      <alignment horizontal="right"/>
    </xf>
    <xf numFmtId="43" fontId="0" fillId="0" borderId="15" xfId="42" applyFont="1" applyFill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5" fillId="0" borderId="10" xfId="0" applyFont="1" applyFill="1" applyBorder="1" applyAlignment="1">
      <alignment wrapText="1"/>
    </xf>
    <xf numFmtId="0" fontId="15" fillId="0" borderId="11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43" fontId="15" fillId="0" borderId="15" xfId="42" applyFont="1" applyFill="1" applyBorder="1" applyAlignment="1">
      <alignment/>
    </xf>
    <xf numFmtId="43" fontId="0" fillId="0" borderId="0" xfId="42" applyFont="1" applyFill="1" applyBorder="1" applyAlignment="1">
      <alignment/>
    </xf>
    <xf numFmtId="43" fontId="0" fillId="0" borderId="15" xfId="42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right"/>
    </xf>
    <xf numFmtId="2" fontId="52" fillId="0" borderId="10" xfId="0" applyNumberFormat="1" applyFont="1" applyFill="1" applyBorder="1" applyAlignment="1">
      <alignment horizontal="right" wrapText="1"/>
    </xf>
    <xf numFmtId="164" fontId="0" fillId="0" borderId="11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0" fillId="0" borderId="19" xfId="0" applyBorder="1" applyAlignment="1">
      <alignment vertical="top" wrapText="1"/>
    </xf>
    <xf numFmtId="164" fontId="0" fillId="0" borderId="20" xfId="0" applyNumberFormat="1" applyBorder="1" applyAlignment="1">
      <alignment/>
    </xf>
    <xf numFmtId="0" fontId="0" fillId="0" borderId="21" xfId="0" applyBorder="1" applyAlignment="1">
      <alignment vertical="top" wrapText="1"/>
    </xf>
    <xf numFmtId="164" fontId="0" fillId="0" borderId="22" xfId="0" applyNumberForma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5" fontId="15" fillId="0" borderId="10" xfId="42" applyNumberFormat="1" applyFont="1" applyFill="1" applyBorder="1" applyAlignment="1">
      <alignment horizontal="center"/>
    </xf>
    <xf numFmtId="165" fontId="15" fillId="0" borderId="11" xfId="42" applyNumberFormat="1" applyFont="1" applyFill="1" applyBorder="1" applyAlignment="1">
      <alignment horizontal="center"/>
    </xf>
    <xf numFmtId="43" fontId="15" fillId="0" borderId="10" xfId="42" applyFont="1" applyFill="1" applyBorder="1" applyAlignment="1">
      <alignment horizontal="center"/>
    </xf>
    <xf numFmtId="43" fontId="15" fillId="0" borderId="11" xfId="42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167" fontId="15" fillId="0" borderId="10" xfId="42" applyNumberFormat="1" applyFont="1" applyFill="1" applyBorder="1" applyAlignment="1">
      <alignment horizontal="center"/>
    </xf>
    <xf numFmtId="167" fontId="15" fillId="0" borderId="11" xfId="42" applyNumberFormat="1" applyFont="1" applyFill="1" applyBorder="1" applyAlignment="1">
      <alignment horizontal="center"/>
    </xf>
    <xf numFmtId="166" fontId="15" fillId="0" borderId="10" xfId="42" applyNumberFormat="1" applyFont="1" applyFill="1" applyBorder="1" applyAlignment="1">
      <alignment horizontal="center"/>
    </xf>
    <xf numFmtId="166" fontId="15" fillId="0" borderId="11" xfId="42" applyNumberFormat="1" applyFont="1" applyFill="1" applyBorder="1" applyAlignment="1">
      <alignment horizontal="center"/>
    </xf>
    <xf numFmtId="0" fontId="54" fillId="0" borderId="17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54" fillId="0" borderId="18" xfId="0" applyFont="1" applyBorder="1" applyAlignment="1">
      <alignment horizontal="left" vertical="center" wrapText="1"/>
    </xf>
    <xf numFmtId="165" fontId="0" fillId="0" borderId="10" xfId="42" applyNumberFormat="1" applyFont="1" applyFill="1" applyBorder="1" applyAlignment="1">
      <alignment horizontal="center"/>
    </xf>
    <xf numFmtId="165" fontId="0" fillId="0" borderId="11" xfId="42" applyNumberFormat="1" applyFont="1" applyFill="1" applyBorder="1" applyAlignment="1">
      <alignment horizontal="center"/>
    </xf>
    <xf numFmtId="43" fontId="0" fillId="0" borderId="10" xfId="42" applyNumberFormat="1" applyFont="1" applyFill="1" applyBorder="1" applyAlignment="1">
      <alignment horizontal="center"/>
    </xf>
    <xf numFmtId="43" fontId="0" fillId="0" borderId="11" xfId="42" applyNumberFormat="1" applyFont="1" applyFill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0" fillId="0" borderId="11" xfId="42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1" xfId="42" applyFon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54" fillId="0" borderId="17" xfId="0" applyFont="1" applyBorder="1" applyAlignment="1">
      <alignment horizontal="left"/>
    </xf>
    <xf numFmtId="0" fontId="54" fillId="0" borderId="16" xfId="0" applyFont="1" applyBorder="1" applyAlignment="1">
      <alignment horizontal="left"/>
    </xf>
    <xf numFmtId="0" fontId="54" fillId="0" borderId="18" xfId="0" applyFont="1" applyBorder="1" applyAlignment="1">
      <alignment horizontal="left"/>
    </xf>
    <xf numFmtId="43" fontId="15" fillId="0" borderId="10" xfId="42" applyFont="1" applyBorder="1" applyAlignment="1">
      <alignment horizontal="center"/>
    </xf>
    <xf numFmtId="43" fontId="15" fillId="0" borderId="11" xfId="42" applyFont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50" fillId="0" borderId="17" xfId="0" applyFont="1" applyBorder="1" applyAlignment="1">
      <alignment horizontal="left"/>
    </xf>
    <xf numFmtId="0" fontId="50" fillId="0" borderId="16" xfId="0" applyFont="1" applyBorder="1" applyAlignment="1">
      <alignment horizontal="left"/>
    </xf>
    <xf numFmtId="0" fontId="50" fillId="0" borderId="18" xfId="0" applyFont="1" applyBorder="1" applyAlignment="1">
      <alignment horizontal="left"/>
    </xf>
    <xf numFmtId="0" fontId="15" fillId="33" borderId="15" xfId="0" applyFont="1" applyFill="1" applyBorder="1" applyAlignment="1">
      <alignment horizontal="center" vertical="center"/>
    </xf>
    <xf numFmtId="43" fontId="15" fillId="0" borderId="15" xfId="42" applyFont="1" applyBorder="1" applyAlignment="1">
      <alignment/>
    </xf>
    <xf numFmtId="0" fontId="15" fillId="0" borderId="0" xfId="0" applyFont="1" applyAlignment="1">
      <alignment/>
    </xf>
    <xf numFmtId="0" fontId="15" fillId="33" borderId="18" xfId="0" applyFont="1" applyFill="1" applyBorder="1" applyAlignment="1">
      <alignment horizontal="center" vertical="center"/>
    </xf>
    <xf numFmtId="43" fontId="0" fillId="0" borderId="0" xfId="0" applyNumberForma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BreakPreview" zoomScaleSheetLayoutView="100" zoomScalePageLayoutView="0" workbookViewId="0" topLeftCell="A1">
      <selection activeCell="E26" sqref="E26"/>
    </sheetView>
  </sheetViews>
  <sheetFormatPr defaultColWidth="9.140625" defaultRowHeight="15"/>
  <cols>
    <col min="1" max="1" width="3.8515625" style="0" customWidth="1"/>
    <col min="2" max="2" width="13.28125" style="0" customWidth="1"/>
    <col min="4" max="4" width="25.28125" style="0" customWidth="1"/>
    <col min="5" max="5" width="21.28125" style="0" customWidth="1"/>
    <col min="6" max="6" width="11.57421875" style="0" customWidth="1"/>
    <col min="7" max="7" width="10.140625" style="0" customWidth="1"/>
    <col min="8" max="8" width="13.7109375" style="0" customWidth="1"/>
    <col min="9" max="15" width="13.57421875" style="0" customWidth="1"/>
    <col min="16" max="16" width="13.57421875" style="0" bestFit="1" customWidth="1"/>
  </cols>
  <sheetData>
    <row r="1" spans="4:6" ht="15">
      <c r="D1" s="110" t="s">
        <v>408</v>
      </c>
      <c r="E1" s="110"/>
      <c r="F1" s="77"/>
    </row>
    <row r="2" spans="1:5" ht="48.75" customHeight="1">
      <c r="A2" s="132" t="s">
        <v>407</v>
      </c>
      <c r="B2" s="132"/>
      <c r="C2" s="132"/>
      <c r="D2" s="132"/>
      <c r="E2" s="132"/>
    </row>
    <row r="4" spans="1:6" ht="15.75">
      <c r="A4" s="25" t="s">
        <v>207</v>
      </c>
      <c r="B4" s="25"/>
      <c r="C4" s="25"/>
      <c r="D4" s="26"/>
      <c r="E4" s="26"/>
      <c r="F4" s="26"/>
    </row>
    <row r="5" spans="1:6" ht="49.5" customHeight="1">
      <c r="A5" s="26"/>
      <c r="B5" s="133" t="s">
        <v>304</v>
      </c>
      <c r="C5" s="133"/>
      <c r="D5" s="133"/>
      <c r="E5" s="133"/>
      <c r="F5" s="76"/>
    </row>
    <row r="6" spans="1:6" ht="15.75">
      <c r="A6" s="26"/>
      <c r="B6" s="26"/>
      <c r="C6" s="26"/>
      <c r="D6" s="26"/>
      <c r="E6" s="26"/>
      <c r="F6" s="26"/>
    </row>
    <row r="7" spans="1:6" ht="15.75">
      <c r="A7" s="26"/>
      <c r="B7" s="26"/>
      <c r="C7" s="26"/>
      <c r="D7" s="26"/>
      <c r="E7" s="26"/>
      <c r="F7" s="26"/>
    </row>
    <row r="8" spans="1:6" ht="15.75">
      <c r="A8" s="26"/>
      <c r="B8" s="26"/>
      <c r="C8" s="26"/>
      <c r="D8" s="26"/>
      <c r="E8" s="26"/>
      <c r="F8" s="26"/>
    </row>
    <row r="9" spans="1:6" ht="15.75">
      <c r="A9" s="40" t="s">
        <v>219</v>
      </c>
      <c r="B9" s="26"/>
      <c r="C9" s="40" t="s">
        <v>220</v>
      </c>
      <c r="D9" s="26"/>
      <c r="E9" s="26"/>
      <c r="F9" s="26"/>
    </row>
    <row r="10" spans="1:6" ht="15.75">
      <c r="A10" s="26"/>
      <c r="B10" s="26"/>
      <c r="C10" s="26"/>
      <c r="D10" s="26"/>
      <c r="E10" s="26"/>
      <c r="F10" s="26"/>
    </row>
    <row r="11" spans="1:6" ht="15.75">
      <c r="A11" s="26"/>
      <c r="B11" s="26"/>
      <c r="C11" s="26"/>
      <c r="D11" s="26"/>
      <c r="E11" s="26"/>
      <c r="F11" s="26"/>
    </row>
    <row r="12" spans="1:6" ht="15.75">
      <c r="A12" s="26"/>
      <c r="B12" s="26"/>
      <c r="C12" s="26"/>
      <c r="D12" s="26"/>
      <c r="E12" s="26"/>
      <c r="F12" s="26"/>
    </row>
    <row r="13" spans="1:6" ht="15.75">
      <c r="A13" s="27" t="s">
        <v>208</v>
      </c>
      <c r="B13" s="28"/>
      <c r="C13" s="28"/>
      <c r="D13" s="28"/>
      <c r="E13" s="28"/>
      <c r="F13" s="28"/>
    </row>
    <row r="14" spans="1:6" ht="15.75">
      <c r="A14" s="28"/>
      <c r="B14" s="28" t="s">
        <v>231</v>
      </c>
      <c r="C14" s="28"/>
      <c r="D14" s="28"/>
      <c r="E14" s="28"/>
      <c r="F14" s="28"/>
    </row>
    <row r="15" spans="1:6" ht="15.75">
      <c r="A15" s="28" t="s">
        <v>209</v>
      </c>
      <c r="B15" s="28"/>
      <c r="C15" s="28"/>
      <c r="D15" s="28"/>
      <c r="E15" s="28"/>
      <c r="F15" s="28"/>
    </row>
    <row r="16" spans="1:6" ht="15.75">
      <c r="A16" s="28"/>
      <c r="B16" s="28" t="s">
        <v>210</v>
      </c>
      <c r="C16" s="28"/>
      <c r="D16" s="28"/>
      <c r="E16" s="28"/>
      <c r="F16" s="28"/>
    </row>
    <row r="17" spans="1:6" ht="15.75">
      <c r="A17" s="28"/>
      <c r="B17" s="28"/>
      <c r="C17" s="28"/>
      <c r="D17" s="28"/>
      <c r="E17" s="28"/>
      <c r="F17" s="28"/>
    </row>
    <row r="18" spans="1:6" ht="15.75">
      <c r="A18" s="54"/>
      <c r="B18" s="54"/>
      <c r="C18" s="54"/>
      <c r="D18" s="54"/>
      <c r="E18" s="54"/>
      <c r="F18" s="54"/>
    </row>
    <row r="19" spans="1:6" ht="15">
      <c r="A19" s="55"/>
      <c r="B19" s="55" t="s">
        <v>211</v>
      </c>
      <c r="C19" s="130" t="s">
        <v>212</v>
      </c>
      <c r="D19" s="130"/>
      <c r="E19" s="113"/>
      <c r="F19" s="56"/>
    </row>
    <row r="20" spans="1:16" ht="15">
      <c r="A20" s="55"/>
      <c r="B20" s="55"/>
      <c r="C20" s="130"/>
      <c r="D20" s="130"/>
      <c r="E20" s="113"/>
      <c r="F20" s="90" t="s">
        <v>213</v>
      </c>
      <c r="G20" s="90" t="s">
        <v>214</v>
      </c>
      <c r="H20" s="90" t="s">
        <v>215</v>
      </c>
      <c r="I20" s="90" t="s">
        <v>216</v>
      </c>
      <c r="J20" s="90" t="s">
        <v>217</v>
      </c>
      <c r="K20" s="90" t="s">
        <v>311</v>
      </c>
      <c r="L20" s="90" t="s">
        <v>312</v>
      </c>
      <c r="M20" s="90" t="s">
        <v>313</v>
      </c>
      <c r="N20" s="90" t="s">
        <v>314</v>
      </c>
      <c r="O20" s="90" t="s">
        <v>315</v>
      </c>
      <c r="P20" s="90" t="s">
        <v>316</v>
      </c>
    </row>
    <row r="21" spans="1:16" ht="45.75" customHeight="1">
      <c r="A21" s="57"/>
      <c r="B21" s="58" t="s">
        <v>390</v>
      </c>
      <c r="C21" s="131" t="s">
        <v>206</v>
      </c>
      <c r="D21" s="131"/>
      <c r="E21" s="178">
        <f>'nr 1'!I97</f>
        <v>0</v>
      </c>
      <c r="F21" s="101">
        <f>'nr 1'!K97</f>
        <v>0</v>
      </c>
      <c r="G21" s="101">
        <f>'nr 1'!M97</f>
        <v>0</v>
      </c>
      <c r="H21" s="101">
        <f>'nr 1'!O97</f>
        <v>0</v>
      </c>
      <c r="I21" s="101">
        <f>'nr 1'!Q97</f>
        <v>0</v>
      </c>
      <c r="J21" s="101">
        <f>'nr 1'!S97</f>
        <v>0</v>
      </c>
      <c r="K21" s="101">
        <f>'nr 1'!U97</f>
        <v>0</v>
      </c>
      <c r="L21" s="101">
        <f>'nr 1'!W97</f>
        <v>0</v>
      </c>
      <c r="M21" s="101">
        <f>'nr 1'!Y97</f>
        <v>0</v>
      </c>
      <c r="N21" s="101">
        <f>'nr 1'!AA97</f>
        <v>0</v>
      </c>
      <c r="O21" s="101">
        <f>'nr 1'!AC97</f>
        <v>0</v>
      </c>
      <c r="P21" s="101">
        <f>'nr 1'!AE97</f>
        <v>0</v>
      </c>
    </row>
    <row r="22" spans="1:16" ht="45" customHeight="1">
      <c r="A22" s="59"/>
      <c r="B22" s="58" t="s">
        <v>391</v>
      </c>
      <c r="C22" s="131" t="s">
        <v>205</v>
      </c>
      <c r="D22" s="131"/>
      <c r="E22" s="178">
        <f>'nr 2'!I15</f>
        <v>0</v>
      </c>
      <c r="F22" s="101">
        <f>'nr 2'!K15</f>
        <v>0</v>
      </c>
      <c r="G22" s="101">
        <f>'nr 2'!M15</f>
        <v>0</v>
      </c>
      <c r="H22" s="101">
        <f>'nr 2'!O15</f>
        <v>0</v>
      </c>
      <c r="I22" s="101">
        <f>'nr 2'!Q15</f>
        <v>0</v>
      </c>
      <c r="J22" s="101">
        <f>'nr 2'!S15</f>
        <v>0</v>
      </c>
      <c r="K22" s="101">
        <f>'nr 2'!U15</f>
        <v>0</v>
      </c>
      <c r="L22" s="101">
        <f>'nr 2'!W15</f>
        <v>0</v>
      </c>
      <c r="M22" s="101">
        <f>'nr 2'!Y15</f>
        <v>0</v>
      </c>
      <c r="N22" s="101">
        <f>'nr 2'!AA15</f>
        <v>0</v>
      </c>
      <c r="O22" s="101">
        <f>'nr 2'!AC15</f>
        <v>0</v>
      </c>
      <c r="P22" s="101">
        <f>'nr 2'!AE15</f>
        <v>0</v>
      </c>
    </row>
    <row r="23" spans="1:16" ht="45" customHeight="1">
      <c r="A23" s="59"/>
      <c r="B23" s="58" t="s">
        <v>392</v>
      </c>
      <c r="C23" s="131" t="s">
        <v>204</v>
      </c>
      <c r="D23" s="131"/>
      <c r="E23" s="178">
        <f>'nr 3'!I15</f>
        <v>0</v>
      </c>
      <c r="F23" s="101">
        <f>'nr 3'!K15</f>
        <v>0</v>
      </c>
      <c r="G23" s="101">
        <f>'nr 3'!M15</f>
        <v>0</v>
      </c>
      <c r="H23" s="101">
        <f>'nr 3'!O15</f>
        <v>0</v>
      </c>
      <c r="I23" s="101">
        <f>'nr 3'!Q15</f>
        <v>0</v>
      </c>
      <c r="J23" s="101">
        <f>'nr 3'!S15</f>
        <v>0</v>
      </c>
      <c r="K23" s="101">
        <f>'nr 3'!U15</f>
        <v>0</v>
      </c>
      <c r="L23" s="101">
        <f>'nr 3'!W15</f>
        <v>0</v>
      </c>
      <c r="M23" s="101">
        <f>'nr 3'!Y15</f>
        <v>0</v>
      </c>
      <c r="N23" s="101">
        <f>'nr 3'!AA15</f>
        <v>0</v>
      </c>
      <c r="O23" s="101">
        <f>'nr 3'!AC15</f>
        <v>0</v>
      </c>
      <c r="P23" s="101">
        <f>'nr 3'!AE15</f>
        <v>0</v>
      </c>
    </row>
    <row r="24" spans="1:16" ht="46.5" customHeight="1">
      <c r="A24" s="59"/>
      <c r="B24" s="58" t="s">
        <v>393</v>
      </c>
      <c r="C24" s="131" t="s">
        <v>203</v>
      </c>
      <c r="D24" s="131"/>
      <c r="E24" s="178">
        <f>'nr 4'!I9</f>
        <v>0</v>
      </c>
      <c r="F24" s="101">
        <f>'nr 4'!K9</f>
        <v>0</v>
      </c>
      <c r="G24" s="101">
        <f>'nr 4'!M9</f>
        <v>0</v>
      </c>
      <c r="H24" s="101">
        <f>'nr 4'!O9</f>
        <v>0</v>
      </c>
      <c r="I24" s="101">
        <f>'nr 4'!Q9</f>
        <v>0</v>
      </c>
      <c r="J24" s="101">
        <f>'nr 4'!S9</f>
        <v>0</v>
      </c>
      <c r="K24" s="101">
        <f>'nr 4'!U9</f>
        <v>0</v>
      </c>
      <c r="L24" s="101">
        <f>'nr 4'!W9</f>
        <v>0</v>
      </c>
      <c r="M24" s="101">
        <f>'nr 4'!Y9</f>
        <v>0</v>
      </c>
      <c r="N24" s="101">
        <f>'nr 4'!AA9</f>
        <v>0</v>
      </c>
      <c r="O24" s="101">
        <f>'nr 4'!AC9</f>
        <v>0</v>
      </c>
      <c r="P24" s="101">
        <f>'nr 4'!AE9</f>
        <v>0</v>
      </c>
    </row>
    <row r="25" spans="1:16" ht="45.75" customHeight="1">
      <c r="A25" s="59"/>
      <c r="B25" s="58" t="s">
        <v>394</v>
      </c>
      <c r="C25" s="131" t="s">
        <v>202</v>
      </c>
      <c r="D25" s="131"/>
      <c r="E25" s="178">
        <f>'nr 5'!I45</f>
        <v>0</v>
      </c>
      <c r="F25" s="101">
        <f>'nr 5'!K45</f>
        <v>0</v>
      </c>
      <c r="G25" s="101">
        <f>'nr 5'!M45</f>
        <v>0</v>
      </c>
      <c r="H25" s="101">
        <f>'nr 5'!O45</f>
        <v>0</v>
      </c>
      <c r="I25" s="101">
        <f>'nr 5'!Q45</f>
        <v>0</v>
      </c>
      <c r="J25" s="101">
        <f>'nr 5'!S45</f>
        <v>0</v>
      </c>
      <c r="K25" s="101">
        <f>'nr 5'!U45</f>
        <v>0</v>
      </c>
      <c r="L25" s="101">
        <f>'nr 5'!W45</f>
        <v>0</v>
      </c>
      <c r="M25" s="101">
        <f>'nr 5'!Y45</f>
        <v>0</v>
      </c>
      <c r="N25" s="101">
        <f>'nr 5'!AA45</f>
        <v>0</v>
      </c>
      <c r="O25" s="101">
        <f>'nr 5'!AC45</f>
        <v>0</v>
      </c>
      <c r="P25" s="101">
        <f>'nr 5'!AE45</f>
        <v>0</v>
      </c>
    </row>
    <row r="26" spans="1:16" ht="28.5" customHeight="1">
      <c r="A26" s="67"/>
      <c r="B26" s="67"/>
      <c r="C26" s="67"/>
      <c r="D26" s="67"/>
      <c r="E26" s="67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</row>
    <row r="27" spans="1:16" ht="15">
      <c r="A27" s="61"/>
      <c r="B27" s="61"/>
      <c r="C27" s="61"/>
      <c r="D27" s="68" t="s">
        <v>218</v>
      </c>
      <c r="E27" s="68"/>
      <c r="F27" s="118">
        <f>SUM(F21:F26)</f>
        <v>0</v>
      </c>
      <c r="G27" s="118">
        <f>SUM(G21:G26)</f>
        <v>0</v>
      </c>
      <c r="H27" s="118">
        <f>SUM(H21:H26)</f>
        <v>0</v>
      </c>
      <c r="I27" s="118">
        <f>SUM(I21:I26)</f>
        <v>0</v>
      </c>
      <c r="J27" s="118">
        <f>SUM(J21:J26)</f>
        <v>0</v>
      </c>
      <c r="K27" s="118">
        <f>SUM(K21:K26)</f>
        <v>0</v>
      </c>
      <c r="L27" s="118">
        <f>SUM(L21:L26)</f>
        <v>0</v>
      </c>
      <c r="M27" s="118">
        <f>SUM(M21:M26)</f>
        <v>0</v>
      </c>
      <c r="N27" s="118">
        <f>SUM(N21:N26)</f>
        <v>0</v>
      </c>
      <c r="O27" s="118">
        <f>SUM(O21:O26)</f>
        <v>0</v>
      </c>
      <c r="P27" s="118">
        <f>SUM(P21:P26)</f>
        <v>0</v>
      </c>
    </row>
    <row r="28" spans="1:16" ht="15.75">
      <c r="A28" s="60"/>
      <c r="B28" s="29"/>
      <c r="C28" s="29"/>
      <c r="D28" s="30"/>
      <c r="E28" s="30"/>
      <c r="F28" s="102">
        <f>ROUND(F27*0.23,2)</f>
        <v>0</v>
      </c>
      <c r="G28" s="102">
        <f>ROUND(G27*0.23,2)</f>
        <v>0</v>
      </c>
      <c r="H28" s="102">
        <f aca="true" t="shared" si="0" ref="H28:P28">ROUND(H27*0.23,2)</f>
        <v>0</v>
      </c>
      <c r="I28" s="102">
        <f t="shared" si="0"/>
        <v>0</v>
      </c>
      <c r="J28" s="102">
        <f t="shared" si="0"/>
        <v>0</v>
      </c>
      <c r="K28" s="102">
        <f t="shared" si="0"/>
        <v>0</v>
      </c>
      <c r="L28" s="102">
        <f t="shared" si="0"/>
        <v>0</v>
      </c>
      <c r="M28" s="102">
        <f t="shared" si="0"/>
        <v>0</v>
      </c>
      <c r="N28" s="102">
        <f t="shared" si="0"/>
        <v>0</v>
      </c>
      <c r="O28" s="102">
        <f t="shared" si="0"/>
        <v>0</v>
      </c>
      <c r="P28" s="102">
        <f t="shared" si="0"/>
        <v>0</v>
      </c>
    </row>
    <row r="29" spans="1:16" ht="15">
      <c r="A29" s="65"/>
      <c r="B29" s="31"/>
      <c r="C29" s="31"/>
      <c r="F29" s="102">
        <f>F27+F28</f>
        <v>0</v>
      </c>
      <c r="G29" s="102">
        <f>G27+G28</f>
        <v>0</v>
      </c>
      <c r="H29" s="102">
        <f>H27+H28</f>
        <v>0</v>
      </c>
      <c r="I29" s="102">
        <f>I27+I28</f>
        <v>0</v>
      </c>
      <c r="J29" s="102">
        <f>J27+J28</f>
        <v>0</v>
      </c>
      <c r="K29" s="102">
        <f>K27+K28</f>
        <v>0</v>
      </c>
      <c r="L29" s="102">
        <f>L27+L28</f>
        <v>0</v>
      </c>
      <c r="M29" s="102">
        <f>M27+M28</f>
        <v>0</v>
      </c>
      <c r="N29" s="102">
        <f>N27+N28</f>
        <v>0</v>
      </c>
      <c r="O29" s="102">
        <f>O27+O28</f>
        <v>0</v>
      </c>
      <c r="P29" s="102">
        <f>P27+P28</f>
        <v>0</v>
      </c>
    </row>
    <row r="30" spans="1:6" ht="15">
      <c r="A30" s="129"/>
      <c r="B30" s="129"/>
      <c r="C30" s="129"/>
      <c r="D30" s="129"/>
      <c r="E30" s="112"/>
      <c r="F30" s="78"/>
    </row>
    <row r="31" spans="1:6" ht="15.75">
      <c r="A31" s="29"/>
      <c r="B31" s="29"/>
      <c r="C31" s="29"/>
      <c r="D31" s="32" t="s">
        <v>230</v>
      </c>
      <c r="E31" s="32"/>
      <c r="F31" s="62"/>
    </row>
    <row r="32" spans="1:6" ht="15.75">
      <c r="A32" s="61"/>
      <c r="B32" s="31"/>
      <c r="C32" s="31"/>
      <c r="D32" s="63"/>
      <c r="E32" s="63"/>
      <c r="F32" s="64"/>
    </row>
    <row r="33" spans="1:6" ht="15">
      <c r="A33" s="129"/>
      <c r="B33" s="129"/>
      <c r="C33" s="129"/>
      <c r="D33" s="129"/>
      <c r="E33" s="112"/>
      <c r="F33" s="78"/>
    </row>
    <row r="34" spans="1:6" ht="15">
      <c r="A34" s="60"/>
      <c r="B34" s="60"/>
      <c r="C34" s="60"/>
      <c r="D34" s="60"/>
      <c r="E34" s="60"/>
      <c r="F34" s="60"/>
    </row>
    <row r="35" spans="1:6" ht="15">
      <c r="A35" s="60"/>
      <c r="B35" s="65"/>
      <c r="C35" s="65"/>
      <c r="D35" s="66"/>
      <c r="E35" s="66"/>
      <c r="F35" s="60"/>
    </row>
    <row r="36" spans="1:6" ht="15">
      <c r="A36" s="60"/>
      <c r="B36" s="65"/>
      <c r="C36" s="65"/>
      <c r="D36" s="65"/>
      <c r="E36" s="65"/>
      <c r="F36" s="60"/>
    </row>
    <row r="37" spans="2:6" ht="15">
      <c r="B37" s="60"/>
      <c r="C37" s="60"/>
      <c r="D37" s="65"/>
      <c r="E37" s="65"/>
      <c r="F37" s="60"/>
    </row>
    <row r="38" spans="1:6" ht="15">
      <c r="A38" s="60"/>
      <c r="B38" s="60"/>
      <c r="C38" s="60"/>
      <c r="D38" s="60"/>
      <c r="E38" s="60"/>
      <c r="F38" s="60"/>
    </row>
  </sheetData>
  <sheetProtection/>
  <mergeCells count="11">
    <mergeCell ref="A2:E2"/>
    <mergeCell ref="B5:E5"/>
    <mergeCell ref="A33:D33"/>
    <mergeCell ref="C19:D19"/>
    <mergeCell ref="C20:D20"/>
    <mergeCell ref="C21:D21"/>
    <mergeCell ref="C22:D22"/>
    <mergeCell ref="C23:D23"/>
    <mergeCell ref="C24:D24"/>
    <mergeCell ref="C25:D25"/>
    <mergeCell ref="A30:D30"/>
  </mergeCells>
  <printOptions/>
  <pageMargins left="0.9448818897637796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7"/>
  <sheetViews>
    <sheetView view="pageBreakPreview" zoomScaleSheetLayoutView="100" zoomScalePageLayoutView="0" workbookViewId="0" topLeftCell="A84">
      <selection activeCell="I98" sqref="I98"/>
    </sheetView>
  </sheetViews>
  <sheetFormatPr defaultColWidth="9.140625" defaultRowHeight="15"/>
  <cols>
    <col min="1" max="1" width="3.57421875" style="0" bestFit="1" customWidth="1"/>
    <col min="2" max="2" width="6.140625" style="3" bestFit="1" customWidth="1"/>
    <col min="3" max="3" width="18.8515625" style="3" bestFit="1" customWidth="1"/>
    <col min="4" max="4" width="12.7109375" style="2" customWidth="1"/>
    <col min="5" max="5" width="51.00390625" style="3" customWidth="1"/>
    <col min="6" max="6" width="4.421875" style="0" bestFit="1" customWidth="1"/>
    <col min="7" max="7" width="9.57421875" style="0" bestFit="1" customWidth="1"/>
    <col min="8" max="8" width="13.28125" style="0" customWidth="1"/>
    <col min="9" max="9" width="13.140625" style="176" customWidth="1"/>
    <col min="10" max="10" width="10.28125" style="0" customWidth="1"/>
    <col min="11" max="11" width="13.421875" style="0" customWidth="1"/>
    <col min="12" max="12" width="9.7109375" style="0" customWidth="1"/>
    <col min="13" max="13" width="13.421875" style="88" customWidth="1"/>
    <col min="14" max="14" width="9.7109375" style="0" customWidth="1"/>
    <col min="15" max="15" width="13.421875" style="0" customWidth="1"/>
    <col min="16" max="16" width="11.28125" style="0" customWidth="1"/>
    <col min="17" max="17" width="13.421875" style="0" customWidth="1"/>
    <col min="18" max="18" width="9.8515625" style="0" customWidth="1"/>
    <col min="19" max="19" width="13.421875" style="0" customWidth="1"/>
    <col min="20" max="20" width="12.7109375" style="0" customWidth="1"/>
    <col min="21" max="21" width="13.421875" style="0" customWidth="1"/>
    <col min="22" max="22" width="12.8515625" style="0" customWidth="1"/>
    <col min="23" max="23" width="13.421875" style="0" customWidth="1"/>
    <col min="24" max="24" width="12.28125" style="0" customWidth="1"/>
    <col min="25" max="25" width="13.421875" style="0" customWidth="1"/>
    <col min="26" max="26" width="11.00390625" style="0" customWidth="1"/>
    <col min="27" max="27" width="13.421875" style="0" customWidth="1"/>
    <col min="28" max="28" width="11.8515625" style="0" customWidth="1"/>
    <col min="29" max="29" width="14.8515625" style="0" customWidth="1"/>
    <col min="30" max="30" width="14.00390625" style="0" customWidth="1"/>
    <col min="31" max="31" width="13.421875" style="0" customWidth="1"/>
  </cols>
  <sheetData>
    <row r="1" spans="2:31" ht="30">
      <c r="B1" s="41" t="s">
        <v>0</v>
      </c>
      <c r="C1" s="41" t="s">
        <v>181</v>
      </c>
      <c r="D1" s="42" t="s">
        <v>172</v>
      </c>
      <c r="E1" s="41" t="s">
        <v>28</v>
      </c>
      <c r="F1" s="43" t="s">
        <v>29</v>
      </c>
      <c r="G1" s="44" t="s">
        <v>170</v>
      </c>
      <c r="H1" s="42" t="s">
        <v>171</v>
      </c>
      <c r="I1" s="174" t="s">
        <v>1</v>
      </c>
      <c r="J1" s="84" t="s">
        <v>171</v>
      </c>
      <c r="K1" s="85" t="s">
        <v>1</v>
      </c>
      <c r="L1" s="84" t="s">
        <v>171</v>
      </c>
      <c r="M1" s="86" t="s">
        <v>1</v>
      </c>
      <c r="N1" s="84" t="s">
        <v>171</v>
      </c>
      <c r="O1" s="85" t="s">
        <v>1</v>
      </c>
      <c r="P1" s="84" t="s">
        <v>171</v>
      </c>
      <c r="Q1" s="85" t="s">
        <v>1</v>
      </c>
      <c r="R1" s="84" t="s">
        <v>171</v>
      </c>
      <c r="S1" s="85" t="s">
        <v>1</v>
      </c>
      <c r="T1" s="84" t="s">
        <v>171</v>
      </c>
      <c r="U1" s="85" t="s">
        <v>1</v>
      </c>
      <c r="V1" s="84" t="s">
        <v>171</v>
      </c>
      <c r="W1" s="85" t="s">
        <v>1</v>
      </c>
      <c r="X1" s="84" t="s">
        <v>171</v>
      </c>
      <c r="Y1" s="85" t="s">
        <v>1</v>
      </c>
      <c r="Z1" s="84" t="s">
        <v>171</v>
      </c>
      <c r="AA1" s="85" t="s">
        <v>1</v>
      </c>
      <c r="AB1" s="84" t="s">
        <v>171</v>
      </c>
      <c r="AC1" s="85" t="s">
        <v>1</v>
      </c>
      <c r="AD1" s="84" t="s">
        <v>171</v>
      </c>
      <c r="AE1" s="85" t="s">
        <v>1</v>
      </c>
    </row>
    <row r="2" spans="2:31" ht="15.75">
      <c r="B2" s="21" t="s">
        <v>192</v>
      </c>
      <c r="C2" s="148" t="s">
        <v>206</v>
      </c>
      <c r="D2" s="149"/>
      <c r="E2" s="149"/>
      <c r="F2" s="149"/>
      <c r="G2" s="149"/>
      <c r="H2" s="149"/>
      <c r="I2" s="150"/>
      <c r="J2" s="142">
        <v>1</v>
      </c>
      <c r="K2" s="143"/>
      <c r="L2" s="142">
        <v>2</v>
      </c>
      <c r="M2" s="143"/>
      <c r="N2" s="142">
        <v>3</v>
      </c>
      <c r="O2" s="143"/>
      <c r="P2" s="142">
        <v>4</v>
      </c>
      <c r="Q2" s="143"/>
      <c r="R2" s="142">
        <v>5</v>
      </c>
      <c r="S2" s="143"/>
      <c r="T2" s="142">
        <v>6</v>
      </c>
      <c r="U2" s="143"/>
      <c r="V2" s="142">
        <v>7</v>
      </c>
      <c r="W2" s="143"/>
      <c r="X2" s="142">
        <v>8</v>
      </c>
      <c r="Y2" s="143"/>
      <c r="Z2" s="142">
        <v>9</v>
      </c>
      <c r="AA2" s="143"/>
      <c r="AB2" s="142">
        <v>10</v>
      </c>
      <c r="AC2" s="143"/>
      <c r="AD2" s="142">
        <v>11</v>
      </c>
      <c r="AE2" s="143"/>
    </row>
    <row r="3" spans="1:31" ht="15">
      <c r="A3" t="s">
        <v>213</v>
      </c>
      <c r="B3" s="4" t="s">
        <v>2</v>
      </c>
      <c r="C3" s="4" t="s">
        <v>16</v>
      </c>
      <c r="D3" s="14" t="s">
        <v>174</v>
      </c>
      <c r="E3" s="4" t="s">
        <v>17</v>
      </c>
      <c r="F3" s="6" t="s">
        <v>18</v>
      </c>
      <c r="G3" s="80"/>
      <c r="H3" s="138"/>
      <c r="I3" s="166">
        <f>ROUND(G4*H3,2)</f>
        <v>0</v>
      </c>
      <c r="J3" s="140"/>
      <c r="K3" s="136">
        <f>ROUND(G4*J3,2)</f>
        <v>0</v>
      </c>
      <c r="L3" s="140"/>
      <c r="M3" s="136">
        <f>ROUND(G4*L3,2)</f>
        <v>0</v>
      </c>
      <c r="N3" s="140"/>
      <c r="O3" s="136">
        <f>ROUND(G4*N3,2)</f>
        <v>0</v>
      </c>
      <c r="P3" s="136"/>
      <c r="Q3" s="136">
        <f>ROUND(G4*P3,2)</f>
        <v>0</v>
      </c>
      <c r="R3" s="136"/>
      <c r="S3" s="136">
        <f>ROUND(G4*R3,2)</f>
        <v>0</v>
      </c>
      <c r="T3" s="136"/>
      <c r="U3" s="136">
        <f>ROUND(G4*T3,2)</f>
        <v>0</v>
      </c>
      <c r="V3" s="136"/>
      <c r="W3" s="136">
        <f>ROUND(G4*V3,2)</f>
        <v>0</v>
      </c>
      <c r="X3" s="136"/>
      <c r="Y3" s="136">
        <f>ROUND(G4*X3,2)</f>
        <v>0</v>
      </c>
      <c r="Z3" s="136"/>
      <c r="AA3" s="136">
        <f>ROUND(G4*Z3,2)</f>
        <v>0</v>
      </c>
      <c r="AB3" s="136"/>
      <c r="AC3" s="136">
        <f>ROUND(G4*AB3,2)</f>
        <v>0</v>
      </c>
      <c r="AD3" s="134"/>
      <c r="AE3" s="136">
        <f>ROUND(G4*AD3,2)</f>
        <v>0</v>
      </c>
    </row>
    <row r="4" spans="2:31" ht="15">
      <c r="B4" s="5"/>
      <c r="C4" s="5"/>
      <c r="D4" s="15"/>
      <c r="E4" s="13">
        <v>196</v>
      </c>
      <c r="F4" s="8"/>
      <c r="G4" s="79">
        <v>196</v>
      </c>
      <c r="H4" s="139"/>
      <c r="I4" s="167"/>
      <c r="J4" s="141"/>
      <c r="K4" s="137"/>
      <c r="L4" s="141"/>
      <c r="M4" s="137"/>
      <c r="N4" s="141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5"/>
      <c r="AE4" s="137"/>
    </row>
    <row r="5" spans="1:31" ht="15">
      <c r="A5" t="s">
        <v>214</v>
      </c>
      <c r="B5" s="4" t="s">
        <v>6</v>
      </c>
      <c r="C5" s="4" t="s">
        <v>31</v>
      </c>
      <c r="D5" s="14" t="s">
        <v>174</v>
      </c>
      <c r="E5" s="4" t="s">
        <v>32</v>
      </c>
      <c r="F5" s="6" t="s">
        <v>5</v>
      </c>
      <c r="G5" s="80"/>
      <c r="H5" s="138"/>
      <c r="I5" s="166">
        <f>ROUND(G6*H5,2)</f>
        <v>0</v>
      </c>
      <c r="J5" s="140"/>
      <c r="K5" s="136">
        <f>ROUND(G6*J5,2)</f>
        <v>0</v>
      </c>
      <c r="L5" s="140"/>
      <c r="M5" s="136">
        <f>ROUND(G6*L5,2)</f>
        <v>0</v>
      </c>
      <c r="N5" s="140"/>
      <c r="O5" s="136">
        <f>ROUND(G6*N5,2)</f>
        <v>0</v>
      </c>
      <c r="P5" s="136"/>
      <c r="Q5" s="136">
        <f>ROUND(G6*P5,2)</f>
        <v>0</v>
      </c>
      <c r="R5" s="136"/>
      <c r="S5" s="136">
        <f>ROUND(G6*R5,2)</f>
        <v>0</v>
      </c>
      <c r="T5" s="136"/>
      <c r="U5" s="136">
        <f>ROUND(G6*T5,2)</f>
        <v>0</v>
      </c>
      <c r="V5" s="136"/>
      <c r="W5" s="136">
        <f>ROUND(G6*V5,2)</f>
        <v>0</v>
      </c>
      <c r="X5" s="136"/>
      <c r="Y5" s="136">
        <f>ROUND(G6*X5,2)</f>
        <v>0</v>
      </c>
      <c r="Z5" s="136"/>
      <c r="AA5" s="136">
        <f>ROUND(G6*Z5,2)</f>
        <v>0</v>
      </c>
      <c r="AB5" s="136"/>
      <c r="AC5" s="136">
        <f>ROUND(G6*AB5,2)</f>
        <v>0</v>
      </c>
      <c r="AD5" s="134"/>
      <c r="AE5" s="136">
        <f>ROUND(G6*AD5,2)</f>
        <v>0</v>
      </c>
    </row>
    <row r="6" spans="2:31" ht="15">
      <c r="B6" s="5"/>
      <c r="C6" s="5"/>
      <c r="D6" s="15"/>
      <c r="E6" s="13">
        <v>150</v>
      </c>
      <c r="F6" s="8"/>
      <c r="G6" s="79">
        <v>150</v>
      </c>
      <c r="H6" s="139"/>
      <c r="I6" s="167"/>
      <c r="J6" s="141"/>
      <c r="K6" s="137"/>
      <c r="L6" s="141"/>
      <c r="M6" s="137"/>
      <c r="N6" s="141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5"/>
      <c r="AE6" s="137"/>
    </row>
    <row r="7" spans="1:31" ht="45">
      <c r="A7" t="s">
        <v>215</v>
      </c>
      <c r="B7" s="4" t="s">
        <v>9</v>
      </c>
      <c r="C7" s="4" t="s">
        <v>33</v>
      </c>
      <c r="D7" s="14" t="s">
        <v>175</v>
      </c>
      <c r="E7" s="4" t="s">
        <v>34</v>
      </c>
      <c r="F7" s="6" t="s">
        <v>5</v>
      </c>
      <c r="G7" s="80"/>
      <c r="H7" s="138"/>
      <c r="I7" s="166">
        <f>ROUND(G8*H7,2)</f>
        <v>0</v>
      </c>
      <c r="J7" s="140"/>
      <c r="K7" s="136">
        <f>ROUND(G8*J7,2)</f>
        <v>0</v>
      </c>
      <c r="L7" s="140"/>
      <c r="M7" s="136">
        <f>ROUND(G8*L7,2)</f>
        <v>0</v>
      </c>
      <c r="N7" s="140"/>
      <c r="O7" s="136">
        <f>ROUND(G8*N7,2)</f>
        <v>0</v>
      </c>
      <c r="P7" s="136"/>
      <c r="Q7" s="136">
        <f>ROUND(G8*P7,2)</f>
        <v>0</v>
      </c>
      <c r="R7" s="136"/>
      <c r="S7" s="136">
        <f>ROUND(G8*R7,2)</f>
        <v>0</v>
      </c>
      <c r="T7" s="136"/>
      <c r="U7" s="136">
        <f>ROUND(G8*T7,2)</f>
        <v>0</v>
      </c>
      <c r="V7" s="136"/>
      <c r="W7" s="136">
        <f>ROUND(G8*V7,2)</f>
        <v>0</v>
      </c>
      <c r="X7" s="136"/>
      <c r="Y7" s="136">
        <f>ROUND(G8*X7,2)</f>
        <v>0</v>
      </c>
      <c r="Z7" s="136"/>
      <c r="AA7" s="136">
        <f>ROUND(G8*Z7,2)</f>
        <v>0</v>
      </c>
      <c r="AB7" s="136"/>
      <c r="AC7" s="136">
        <f>ROUND(G8*AB7,2)</f>
        <v>0</v>
      </c>
      <c r="AD7" s="134"/>
      <c r="AE7" s="136">
        <f>ROUND(G8*AD7,2)</f>
        <v>0</v>
      </c>
    </row>
    <row r="8" spans="2:31" ht="30">
      <c r="B8" s="5"/>
      <c r="C8" s="5"/>
      <c r="D8" s="15"/>
      <c r="E8" s="5" t="s">
        <v>221</v>
      </c>
      <c r="F8" s="8"/>
      <c r="G8" s="79">
        <v>1532.834</v>
      </c>
      <c r="H8" s="139"/>
      <c r="I8" s="167"/>
      <c r="J8" s="141"/>
      <c r="K8" s="137"/>
      <c r="L8" s="141"/>
      <c r="M8" s="137"/>
      <c r="N8" s="141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5"/>
      <c r="AE8" s="137"/>
    </row>
    <row r="9" spans="1:31" ht="30">
      <c r="A9" t="s">
        <v>216</v>
      </c>
      <c r="B9" s="4" t="s">
        <v>12</v>
      </c>
      <c r="C9" s="4" t="s">
        <v>35</v>
      </c>
      <c r="D9" s="14" t="s">
        <v>175</v>
      </c>
      <c r="E9" s="4" t="s">
        <v>36</v>
      </c>
      <c r="F9" s="6" t="s">
        <v>5</v>
      </c>
      <c r="G9" s="80"/>
      <c r="H9" s="138"/>
      <c r="I9" s="166">
        <f>ROUND(G10*H9,2)</f>
        <v>0</v>
      </c>
      <c r="J9" s="140"/>
      <c r="K9" s="136">
        <f>ROUND(G10*J9,2)</f>
        <v>0</v>
      </c>
      <c r="L9" s="140"/>
      <c r="M9" s="136">
        <f>ROUND(G10*L9,2)</f>
        <v>0</v>
      </c>
      <c r="N9" s="140"/>
      <c r="O9" s="136">
        <f>ROUND(G10*N9,2)</f>
        <v>0</v>
      </c>
      <c r="P9" s="136"/>
      <c r="Q9" s="136">
        <f>ROUND(G10*P9,2)</f>
        <v>0</v>
      </c>
      <c r="R9" s="136"/>
      <c r="S9" s="136">
        <f>ROUND(G10*R9,2)</f>
        <v>0</v>
      </c>
      <c r="T9" s="136"/>
      <c r="U9" s="136">
        <f>ROUND(G10*T9,2)</f>
        <v>0</v>
      </c>
      <c r="V9" s="136"/>
      <c r="W9" s="136">
        <f>ROUND(G10*V9,2)</f>
        <v>0</v>
      </c>
      <c r="X9" s="136"/>
      <c r="Y9" s="136">
        <f>ROUND(G10*X9,2)</f>
        <v>0</v>
      </c>
      <c r="Z9" s="136"/>
      <c r="AA9" s="136">
        <f>ROUND(G10*Z9,2)</f>
        <v>0</v>
      </c>
      <c r="AB9" s="136"/>
      <c r="AC9" s="136">
        <f>ROUND(G10*AB9,2)</f>
        <v>0</v>
      </c>
      <c r="AD9" s="134"/>
      <c r="AE9" s="136">
        <f>ROUND(G10*AD9,2)</f>
        <v>0</v>
      </c>
    </row>
    <row r="10" spans="2:31" ht="30">
      <c r="B10" s="5"/>
      <c r="C10" s="5"/>
      <c r="D10" s="15"/>
      <c r="E10" s="5" t="s">
        <v>221</v>
      </c>
      <c r="F10" s="8"/>
      <c r="G10" s="79">
        <v>1532.834</v>
      </c>
      <c r="H10" s="139"/>
      <c r="I10" s="167"/>
      <c r="J10" s="141"/>
      <c r="K10" s="137"/>
      <c r="L10" s="141"/>
      <c r="M10" s="137"/>
      <c r="N10" s="141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5"/>
      <c r="AE10" s="137"/>
    </row>
    <row r="11" spans="1:31" ht="15">
      <c r="A11" t="s">
        <v>217</v>
      </c>
      <c r="B11" s="4" t="s">
        <v>15</v>
      </c>
      <c r="C11" s="4" t="s">
        <v>37</v>
      </c>
      <c r="D11" s="14" t="s">
        <v>175</v>
      </c>
      <c r="E11" s="4" t="s">
        <v>38</v>
      </c>
      <c r="F11" s="6" t="s">
        <v>5</v>
      </c>
      <c r="G11" s="80"/>
      <c r="H11" s="138"/>
      <c r="I11" s="166">
        <f>ROUND(G12*H11,2)</f>
        <v>0</v>
      </c>
      <c r="J11" s="140"/>
      <c r="K11" s="136">
        <f>ROUND(G12*J11,2)</f>
        <v>0</v>
      </c>
      <c r="L11" s="140"/>
      <c r="M11" s="136">
        <f>ROUND(G12*L11,2)</f>
        <v>0</v>
      </c>
      <c r="N11" s="140"/>
      <c r="O11" s="136">
        <f>ROUND(G12*N11,2)</f>
        <v>0</v>
      </c>
      <c r="P11" s="136"/>
      <c r="Q11" s="136">
        <f>ROUND(G12*P11,2)</f>
        <v>0</v>
      </c>
      <c r="R11" s="136"/>
      <c r="S11" s="136">
        <f>ROUND(G12*R11,2)</f>
        <v>0</v>
      </c>
      <c r="T11" s="136"/>
      <c r="U11" s="136">
        <f>ROUND(G12*T11,2)</f>
        <v>0</v>
      </c>
      <c r="V11" s="136"/>
      <c r="W11" s="136">
        <f>ROUND(G12*V11,2)</f>
        <v>0</v>
      </c>
      <c r="X11" s="136"/>
      <c r="Y11" s="136">
        <f>ROUND(G12*X11,2)</f>
        <v>0</v>
      </c>
      <c r="Z11" s="136"/>
      <c r="AA11" s="136">
        <f>ROUND(G12*Z11,2)</f>
        <v>0</v>
      </c>
      <c r="AB11" s="136"/>
      <c r="AC11" s="136">
        <f>ROUND(G12*AB11,2)</f>
        <v>0</v>
      </c>
      <c r="AD11" s="134"/>
      <c r="AE11" s="136">
        <f>ROUND(G12*AD11,2)</f>
        <v>0</v>
      </c>
    </row>
    <row r="12" spans="2:31" ht="30">
      <c r="B12" s="5"/>
      <c r="C12" s="5"/>
      <c r="D12" s="15"/>
      <c r="E12" s="5" t="s">
        <v>221</v>
      </c>
      <c r="F12" s="8"/>
      <c r="G12" s="79">
        <v>1532.834</v>
      </c>
      <c r="H12" s="139"/>
      <c r="I12" s="167"/>
      <c r="J12" s="141"/>
      <c r="K12" s="137"/>
      <c r="L12" s="141"/>
      <c r="M12" s="137"/>
      <c r="N12" s="141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5"/>
      <c r="AE12" s="137"/>
    </row>
    <row r="13" spans="1:31" ht="30">
      <c r="A13" t="s">
        <v>311</v>
      </c>
      <c r="B13" s="4" t="s">
        <v>19</v>
      </c>
      <c r="C13" s="4" t="s">
        <v>39</v>
      </c>
      <c r="D13" s="14" t="s">
        <v>176</v>
      </c>
      <c r="E13" s="4" t="s">
        <v>40</v>
      </c>
      <c r="F13" s="6" t="s">
        <v>5</v>
      </c>
      <c r="G13" s="80"/>
      <c r="H13" s="138"/>
      <c r="I13" s="166">
        <f>ROUND(G14*H13,2)</f>
        <v>0</v>
      </c>
      <c r="J13" s="140"/>
      <c r="K13" s="136">
        <f>ROUND(G14*J13,2)</f>
        <v>0</v>
      </c>
      <c r="L13" s="140"/>
      <c r="M13" s="136">
        <f>ROUND(G14*L13,2)</f>
        <v>0</v>
      </c>
      <c r="N13" s="140"/>
      <c r="O13" s="136">
        <f>ROUND(G14*N13,2)</f>
        <v>0</v>
      </c>
      <c r="P13" s="136"/>
      <c r="Q13" s="136">
        <f>ROUND(G14*P13,2)</f>
        <v>0</v>
      </c>
      <c r="R13" s="136"/>
      <c r="S13" s="136">
        <f>ROUND(G14*R13,2)</f>
        <v>0</v>
      </c>
      <c r="T13" s="136"/>
      <c r="U13" s="136">
        <f>ROUND(G14*T13,2)</f>
        <v>0</v>
      </c>
      <c r="V13" s="136"/>
      <c r="W13" s="136">
        <f>ROUND(G14*V13,2)</f>
        <v>0</v>
      </c>
      <c r="X13" s="136"/>
      <c r="Y13" s="136">
        <f>ROUND(G14*X13,2)</f>
        <v>0</v>
      </c>
      <c r="Z13" s="136"/>
      <c r="AA13" s="136">
        <f>ROUND(G14*Z13,2)</f>
        <v>0</v>
      </c>
      <c r="AB13" s="136"/>
      <c r="AC13" s="136">
        <f>ROUND(G14*AB13,2)</f>
        <v>0</v>
      </c>
      <c r="AD13" s="134"/>
      <c r="AE13" s="136">
        <f>ROUND(G14*AD13,2)</f>
        <v>0</v>
      </c>
    </row>
    <row r="14" spans="2:31" ht="30">
      <c r="B14" s="5"/>
      <c r="C14" s="5"/>
      <c r="D14" s="15"/>
      <c r="E14" s="5" t="s">
        <v>221</v>
      </c>
      <c r="F14" s="8"/>
      <c r="G14" s="79">
        <v>1532.834</v>
      </c>
      <c r="H14" s="139"/>
      <c r="I14" s="167"/>
      <c r="J14" s="141"/>
      <c r="K14" s="137"/>
      <c r="L14" s="141"/>
      <c r="M14" s="137"/>
      <c r="N14" s="141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5"/>
      <c r="AE14" s="137"/>
    </row>
    <row r="15" spans="1:31" ht="30">
      <c r="A15" t="s">
        <v>312</v>
      </c>
      <c r="B15" s="4" t="s">
        <v>41</v>
      </c>
      <c r="C15" s="4" t="s">
        <v>42</v>
      </c>
      <c r="D15" s="14" t="s">
        <v>177</v>
      </c>
      <c r="E15" s="4" t="s">
        <v>43</v>
      </c>
      <c r="F15" s="6" t="s">
        <v>18</v>
      </c>
      <c r="G15" s="80"/>
      <c r="H15" s="138"/>
      <c r="I15" s="166">
        <f>ROUND(G16*H15,2)</f>
        <v>0</v>
      </c>
      <c r="J15" s="140"/>
      <c r="K15" s="136">
        <f>ROUND(G16*J15,2)</f>
        <v>0</v>
      </c>
      <c r="L15" s="140"/>
      <c r="M15" s="136">
        <f>ROUND(G16*L15,2)</f>
        <v>0</v>
      </c>
      <c r="N15" s="140"/>
      <c r="O15" s="136">
        <f>ROUND(G16*N15,2)</f>
        <v>0</v>
      </c>
      <c r="P15" s="136"/>
      <c r="Q15" s="136">
        <f>ROUND(G16*P15,2)</f>
        <v>0</v>
      </c>
      <c r="R15" s="136"/>
      <c r="S15" s="136">
        <f>ROUND(G16*R15,2)</f>
        <v>0</v>
      </c>
      <c r="T15" s="136"/>
      <c r="U15" s="136">
        <f>ROUND(G16*T15,2)</f>
        <v>0</v>
      </c>
      <c r="V15" s="136"/>
      <c r="W15" s="136">
        <f>ROUND(G16*V15,2)</f>
        <v>0</v>
      </c>
      <c r="X15" s="136"/>
      <c r="Y15" s="136">
        <f>ROUND(G16*X15,2)</f>
        <v>0</v>
      </c>
      <c r="Z15" s="136"/>
      <c r="AA15" s="136">
        <f>ROUND(G16*Z15,2)</f>
        <v>0</v>
      </c>
      <c r="AB15" s="136"/>
      <c r="AC15" s="136">
        <f>ROUND(G16*AB15,2)</f>
        <v>0</v>
      </c>
      <c r="AD15" s="134"/>
      <c r="AE15" s="136">
        <f>ROUND(G16*AD15,2)</f>
        <v>0</v>
      </c>
    </row>
    <row r="16" spans="2:31" ht="15">
      <c r="B16" s="5"/>
      <c r="C16" s="5"/>
      <c r="D16" s="15"/>
      <c r="E16" s="5">
        <v>50</v>
      </c>
      <c r="F16" s="60"/>
      <c r="G16" s="79">
        <v>50</v>
      </c>
      <c r="H16" s="139"/>
      <c r="I16" s="167"/>
      <c r="J16" s="141"/>
      <c r="K16" s="137"/>
      <c r="L16" s="141"/>
      <c r="M16" s="137"/>
      <c r="N16" s="141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5"/>
      <c r="AE16" s="137"/>
    </row>
    <row r="17" spans="1:31" ht="30">
      <c r="A17" t="s">
        <v>313</v>
      </c>
      <c r="B17" s="4" t="s">
        <v>44</v>
      </c>
      <c r="C17" s="4" t="s">
        <v>45</v>
      </c>
      <c r="D17" s="14" t="s">
        <v>177</v>
      </c>
      <c r="E17" s="125" t="s">
        <v>46</v>
      </c>
      <c r="F17" s="11" t="s">
        <v>5</v>
      </c>
      <c r="G17" s="126"/>
      <c r="H17" s="138"/>
      <c r="I17" s="166">
        <f>ROUND(G18*H17,2)</f>
        <v>0</v>
      </c>
      <c r="J17" s="140"/>
      <c r="K17" s="136">
        <f>ROUND(G18*J17,2)</f>
        <v>0</v>
      </c>
      <c r="L17" s="140"/>
      <c r="M17" s="136">
        <f>ROUND(G18*L17,2)</f>
        <v>0</v>
      </c>
      <c r="N17" s="140"/>
      <c r="O17" s="136">
        <f>ROUND(G18*N17,2)</f>
        <v>0</v>
      </c>
      <c r="P17" s="136"/>
      <c r="Q17" s="136">
        <f>ROUND(G18*P17,2)</f>
        <v>0</v>
      </c>
      <c r="R17" s="136"/>
      <c r="S17" s="136">
        <f>ROUND(G18*R17,2)</f>
        <v>0</v>
      </c>
      <c r="T17" s="136"/>
      <c r="U17" s="136">
        <f>ROUND(G18*T17,2)</f>
        <v>0</v>
      </c>
      <c r="V17" s="136"/>
      <c r="W17" s="136">
        <f>ROUND(G18*V17,2)</f>
        <v>0</v>
      </c>
      <c r="X17" s="136"/>
      <c r="Y17" s="136">
        <f>ROUND(G18*X17,2)</f>
        <v>0</v>
      </c>
      <c r="Z17" s="136"/>
      <c r="AA17" s="136">
        <f>ROUND(G18*Z17,2)</f>
        <v>0</v>
      </c>
      <c r="AB17" s="136"/>
      <c r="AC17" s="136">
        <f>ROUND(G18*AB17,2)</f>
        <v>0</v>
      </c>
      <c r="AD17" s="134"/>
      <c r="AE17" s="136">
        <f>ROUND(G18*AD17,2)</f>
        <v>0</v>
      </c>
    </row>
    <row r="18" spans="2:31" ht="15">
      <c r="B18" s="5"/>
      <c r="C18" s="5"/>
      <c r="D18" s="15"/>
      <c r="E18" s="127" t="s">
        <v>47</v>
      </c>
      <c r="F18" s="12"/>
      <c r="G18" s="128">
        <v>134.123</v>
      </c>
      <c r="H18" s="139"/>
      <c r="I18" s="167"/>
      <c r="J18" s="141"/>
      <c r="K18" s="137"/>
      <c r="L18" s="141"/>
      <c r="M18" s="137"/>
      <c r="N18" s="141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5"/>
      <c r="AE18" s="137"/>
    </row>
    <row r="19" spans="1:31" ht="60">
      <c r="A19" t="s">
        <v>314</v>
      </c>
      <c r="B19" s="4" t="s">
        <v>48</v>
      </c>
      <c r="C19" s="4" t="s">
        <v>49</v>
      </c>
      <c r="D19" s="14" t="s">
        <v>175</v>
      </c>
      <c r="E19" s="4" t="s">
        <v>396</v>
      </c>
      <c r="F19" s="6" t="s">
        <v>5</v>
      </c>
      <c r="G19" s="80"/>
      <c r="H19" s="138"/>
      <c r="I19" s="166">
        <f>ROUND(G20*H19,2)</f>
        <v>0</v>
      </c>
      <c r="J19" s="140"/>
      <c r="K19" s="136">
        <f>ROUND(G20*J19,2)</f>
        <v>0</v>
      </c>
      <c r="L19" s="140"/>
      <c r="M19" s="136">
        <f>ROUND(G20*L19,2)</f>
        <v>0</v>
      </c>
      <c r="N19" s="140"/>
      <c r="O19" s="136">
        <f>ROUND(G20*N19,2)</f>
        <v>0</v>
      </c>
      <c r="P19" s="136"/>
      <c r="Q19" s="136">
        <f>ROUND(G20*P19,2)</f>
        <v>0</v>
      </c>
      <c r="R19" s="136"/>
      <c r="S19" s="136">
        <f>ROUND(G20*R19,2)</f>
        <v>0</v>
      </c>
      <c r="T19" s="136"/>
      <c r="U19" s="136">
        <f>ROUND(G20*T19,2)</f>
        <v>0</v>
      </c>
      <c r="V19" s="136"/>
      <c r="W19" s="136">
        <f>ROUND(G20*V19,2)</f>
        <v>0</v>
      </c>
      <c r="X19" s="136"/>
      <c r="Y19" s="136">
        <f>ROUND(G20*X19,2)</f>
        <v>0</v>
      </c>
      <c r="Z19" s="136"/>
      <c r="AA19" s="136">
        <f>ROUND(G20*Z19,2)</f>
        <v>0</v>
      </c>
      <c r="AB19" s="136"/>
      <c r="AC19" s="136">
        <f>ROUND(G20*AB19,2)</f>
        <v>0</v>
      </c>
      <c r="AD19" s="134"/>
      <c r="AE19" s="136">
        <f>ROUND(G20*AD19,2)</f>
        <v>0</v>
      </c>
    </row>
    <row r="20" spans="2:31" ht="30">
      <c r="B20" s="5"/>
      <c r="C20" s="5"/>
      <c r="D20" s="15"/>
      <c r="E20" s="5" t="s">
        <v>221</v>
      </c>
      <c r="F20" s="8"/>
      <c r="G20" s="79">
        <v>1532.834</v>
      </c>
      <c r="H20" s="139"/>
      <c r="I20" s="167"/>
      <c r="J20" s="141"/>
      <c r="K20" s="137"/>
      <c r="L20" s="141"/>
      <c r="M20" s="137"/>
      <c r="N20" s="141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5"/>
      <c r="AE20" s="137"/>
    </row>
    <row r="21" spans="1:31" ht="45">
      <c r="A21" t="s">
        <v>315</v>
      </c>
      <c r="B21" s="4" t="s">
        <v>50</v>
      </c>
      <c r="C21" s="4" t="s">
        <v>51</v>
      </c>
      <c r="D21" s="14" t="s">
        <v>175</v>
      </c>
      <c r="E21" s="4" t="s">
        <v>52</v>
      </c>
      <c r="F21" s="6" t="s">
        <v>53</v>
      </c>
      <c r="G21" s="108"/>
      <c r="H21" s="138"/>
      <c r="I21" s="166">
        <f>ROUND(G22*H21,2)</f>
        <v>0</v>
      </c>
      <c r="J21" s="140"/>
      <c r="K21" s="136">
        <f>ROUND(G22*J21,2)</f>
        <v>0</v>
      </c>
      <c r="L21" s="140"/>
      <c r="M21" s="136">
        <f>ROUND(G22*L21,2)</f>
        <v>0</v>
      </c>
      <c r="N21" s="140"/>
      <c r="O21" s="136">
        <f>ROUND(G22*N21,2)</f>
        <v>0</v>
      </c>
      <c r="P21" s="136"/>
      <c r="Q21" s="136">
        <f>ROUND(G22*P21,2)</f>
        <v>0</v>
      </c>
      <c r="R21" s="136"/>
      <c r="S21" s="136">
        <f>ROUND(G22*R21,2)</f>
        <v>0</v>
      </c>
      <c r="T21" s="136"/>
      <c r="U21" s="136">
        <f>ROUND(G22*T21,2)</f>
        <v>0</v>
      </c>
      <c r="V21" s="136"/>
      <c r="W21" s="136">
        <f>ROUND(G22*V21,2)</f>
        <v>0</v>
      </c>
      <c r="X21" s="136"/>
      <c r="Y21" s="136">
        <f>ROUND(G22*X21,2)</f>
        <v>0</v>
      </c>
      <c r="Z21" s="136"/>
      <c r="AA21" s="136">
        <f>ROUND(G22*Z21,2)</f>
        <v>0</v>
      </c>
      <c r="AB21" s="146"/>
      <c r="AC21" s="136">
        <f>ROUND(G22*AB21,2)</f>
        <v>0</v>
      </c>
      <c r="AD21" s="144"/>
      <c r="AE21" s="136">
        <f>ROUND(G22*AD21,2)</f>
        <v>0</v>
      </c>
    </row>
    <row r="22" spans="2:31" ht="30">
      <c r="B22" s="5"/>
      <c r="C22" s="5"/>
      <c r="D22" s="15"/>
      <c r="E22" s="5" t="s">
        <v>222</v>
      </c>
      <c r="F22" s="8"/>
      <c r="G22" s="109">
        <v>49050.688</v>
      </c>
      <c r="H22" s="139"/>
      <c r="I22" s="167"/>
      <c r="J22" s="141"/>
      <c r="K22" s="137"/>
      <c r="L22" s="141"/>
      <c r="M22" s="137"/>
      <c r="N22" s="141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47"/>
      <c r="AC22" s="137"/>
      <c r="AD22" s="145"/>
      <c r="AE22" s="137"/>
    </row>
    <row r="23" spans="1:31" ht="45">
      <c r="A23" t="s">
        <v>316</v>
      </c>
      <c r="B23" s="4" t="s">
        <v>54</v>
      </c>
      <c r="C23" s="4" t="s">
        <v>55</v>
      </c>
      <c r="D23" s="14" t="s">
        <v>175</v>
      </c>
      <c r="E23" s="4" t="s">
        <v>223</v>
      </c>
      <c r="F23" s="6" t="s">
        <v>53</v>
      </c>
      <c r="G23" s="108"/>
      <c r="H23" s="138"/>
      <c r="I23" s="166">
        <f>ROUND(G24*H23,2)</f>
        <v>0</v>
      </c>
      <c r="J23" s="140"/>
      <c r="K23" s="136">
        <f>ROUND(G24*J23,2)</f>
        <v>0</v>
      </c>
      <c r="L23" s="140"/>
      <c r="M23" s="136">
        <f>ROUND(G24*L23,2)</f>
        <v>0</v>
      </c>
      <c r="N23" s="140"/>
      <c r="O23" s="136">
        <f>ROUND(G24*N23,2)</f>
        <v>0</v>
      </c>
      <c r="P23" s="136"/>
      <c r="Q23" s="136">
        <f>ROUND(G24*P23,2)</f>
        <v>0</v>
      </c>
      <c r="R23" s="136"/>
      <c r="S23" s="136">
        <f>ROUND(G24*R23,2)</f>
        <v>0</v>
      </c>
      <c r="T23" s="136"/>
      <c r="U23" s="136">
        <f>ROUND(G24*T23,2)</f>
        <v>0</v>
      </c>
      <c r="V23" s="136"/>
      <c r="W23" s="136">
        <f>ROUND(G24*V23,2)</f>
        <v>0</v>
      </c>
      <c r="X23" s="136"/>
      <c r="Y23" s="136">
        <f>ROUND(G24*X23,2)</f>
        <v>0</v>
      </c>
      <c r="Z23" s="136"/>
      <c r="AA23" s="136">
        <f>ROUND(G24*Z23,2)</f>
        <v>0</v>
      </c>
      <c r="AB23" s="146"/>
      <c r="AC23" s="136">
        <f>ROUND(G24*AB23,2)</f>
        <v>0</v>
      </c>
      <c r="AD23" s="144"/>
      <c r="AE23" s="136">
        <f>ROUND(G24*AD23,2)</f>
        <v>0</v>
      </c>
    </row>
    <row r="24" spans="2:31" ht="30">
      <c r="B24" s="5"/>
      <c r="C24" s="5"/>
      <c r="D24" s="15"/>
      <c r="E24" s="5" t="s">
        <v>56</v>
      </c>
      <c r="F24" s="8"/>
      <c r="G24" s="109">
        <v>38088.768</v>
      </c>
      <c r="H24" s="139"/>
      <c r="I24" s="167"/>
      <c r="J24" s="141"/>
      <c r="K24" s="137"/>
      <c r="L24" s="141"/>
      <c r="M24" s="137"/>
      <c r="N24" s="141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47"/>
      <c r="AC24" s="137"/>
      <c r="AD24" s="145"/>
      <c r="AE24" s="137"/>
    </row>
    <row r="25" spans="1:31" ht="30">
      <c r="A25" t="s">
        <v>317</v>
      </c>
      <c r="B25" s="4" t="s">
        <v>57</v>
      </c>
      <c r="C25" s="4" t="s">
        <v>58</v>
      </c>
      <c r="D25" s="14" t="s">
        <v>175</v>
      </c>
      <c r="E25" s="4" t="s">
        <v>224</v>
      </c>
      <c r="F25" s="6" t="s">
        <v>53</v>
      </c>
      <c r="G25" s="108"/>
      <c r="H25" s="138"/>
      <c r="I25" s="166">
        <f>ROUND(G26*H25,2)</f>
        <v>0</v>
      </c>
      <c r="J25" s="140"/>
      <c r="K25" s="136">
        <f>ROUND(G26*J25,2)</f>
        <v>0</v>
      </c>
      <c r="L25" s="140"/>
      <c r="M25" s="136">
        <f>ROUND(G26*L25,2)</f>
        <v>0</v>
      </c>
      <c r="N25" s="140"/>
      <c r="O25" s="136">
        <f>ROUND(G26*N25,2)</f>
        <v>0</v>
      </c>
      <c r="P25" s="136"/>
      <c r="Q25" s="136">
        <f>ROUND(G26*P25,2)</f>
        <v>0</v>
      </c>
      <c r="R25" s="136"/>
      <c r="S25" s="136">
        <f>ROUND(G26*R25,2)</f>
        <v>0</v>
      </c>
      <c r="T25" s="136"/>
      <c r="U25" s="136">
        <f>ROUND(G26*T25,2)</f>
        <v>0</v>
      </c>
      <c r="V25" s="136"/>
      <c r="W25" s="136">
        <f>ROUND(G26*V25,2)</f>
        <v>0</v>
      </c>
      <c r="X25" s="136"/>
      <c r="Y25" s="136">
        <f>ROUND(G26*X25,2)</f>
        <v>0</v>
      </c>
      <c r="Z25" s="136"/>
      <c r="AA25" s="136">
        <f>ROUND(G26*Z25,2)</f>
        <v>0</v>
      </c>
      <c r="AB25" s="144"/>
      <c r="AC25" s="136">
        <f>ROUND(G26*AB25,2)</f>
        <v>0</v>
      </c>
      <c r="AD25" s="144"/>
      <c r="AE25" s="136">
        <f>ROUND(G26*AD25,2)</f>
        <v>0</v>
      </c>
    </row>
    <row r="26" spans="2:31" ht="15">
      <c r="B26" s="5"/>
      <c r="C26" s="5"/>
      <c r="D26" s="15"/>
      <c r="E26" s="5" t="s">
        <v>59</v>
      </c>
      <c r="F26" s="8"/>
      <c r="G26" s="79">
        <v>19947.52</v>
      </c>
      <c r="H26" s="139"/>
      <c r="I26" s="167"/>
      <c r="J26" s="141"/>
      <c r="K26" s="137"/>
      <c r="L26" s="141"/>
      <c r="M26" s="137"/>
      <c r="N26" s="141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45"/>
      <c r="AC26" s="137"/>
      <c r="AD26" s="145"/>
      <c r="AE26" s="137"/>
    </row>
    <row r="27" spans="1:31" ht="15">
      <c r="A27" t="s">
        <v>318</v>
      </c>
      <c r="B27" s="4" t="s">
        <v>60</v>
      </c>
      <c r="C27" s="4" t="s">
        <v>61</v>
      </c>
      <c r="D27" s="14" t="s">
        <v>175</v>
      </c>
      <c r="E27" s="4" t="s">
        <v>62</v>
      </c>
      <c r="F27" s="6" t="s">
        <v>18</v>
      </c>
      <c r="G27" s="80"/>
      <c r="H27" s="138"/>
      <c r="I27" s="166">
        <f>ROUND(G28*H27,2)</f>
        <v>0</v>
      </c>
      <c r="J27" s="140"/>
      <c r="K27" s="136">
        <f>ROUND(G28*J27,2)</f>
        <v>0</v>
      </c>
      <c r="L27" s="140"/>
      <c r="M27" s="136">
        <f>ROUND(G28*L27,2)</f>
        <v>0</v>
      </c>
      <c r="N27" s="140"/>
      <c r="O27" s="136">
        <f>ROUND(G28*N27,2)</f>
        <v>0</v>
      </c>
      <c r="P27" s="136"/>
      <c r="Q27" s="136">
        <f>ROUND(G28*P27,2)</f>
        <v>0</v>
      </c>
      <c r="R27" s="136"/>
      <c r="S27" s="136">
        <f>ROUND(G28*R27,2)</f>
        <v>0</v>
      </c>
      <c r="T27" s="136"/>
      <c r="U27" s="136">
        <f>ROUND(G28*T27,2)</f>
        <v>0</v>
      </c>
      <c r="V27" s="136"/>
      <c r="W27" s="136">
        <f>ROUND(G28*V27,2)</f>
        <v>0</v>
      </c>
      <c r="X27" s="136"/>
      <c r="Y27" s="136">
        <f>ROUND(G28*X27,2)</f>
        <v>0</v>
      </c>
      <c r="Z27" s="136"/>
      <c r="AA27" s="136">
        <f>ROUND(G28*Z27,2)</f>
        <v>0</v>
      </c>
      <c r="AB27" s="136"/>
      <c r="AC27" s="136">
        <f>ROUND(G28*AB27,2)</f>
        <v>0</v>
      </c>
      <c r="AD27" s="134"/>
      <c r="AE27" s="136">
        <f>ROUND(G28*AD27,2)</f>
        <v>0</v>
      </c>
    </row>
    <row r="28" spans="2:31" ht="15">
      <c r="B28" s="5"/>
      <c r="C28" s="5"/>
      <c r="D28" s="15"/>
      <c r="E28" s="5" t="s">
        <v>63</v>
      </c>
      <c r="F28" s="8"/>
      <c r="G28" s="79">
        <v>281.78</v>
      </c>
      <c r="H28" s="139"/>
      <c r="I28" s="167"/>
      <c r="J28" s="141"/>
      <c r="K28" s="137"/>
      <c r="L28" s="141"/>
      <c r="M28" s="137"/>
      <c r="N28" s="141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5"/>
      <c r="AE28" s="137"/>
    </row>
    <row r="29" spans="1:31" ht="45">
      <c r="A29" t="s">
        <v>319</v>
      </c>
      <c r="B29" s="4" t="s">
        <v>64</v>
      </c>
      <c r="C29" s="4" t="s">
        <v>65</v>
      </c>
      <c r="D29" s="14" t="s">
        <v>178</v>
      </c>
      <c r="E29" s="4" t="s">
        <v>226</v>
      </c>
      <c r="F29" s="6" t="s">
        <v>5</v>
      </c>
      <c r="G29" s="80"/>
      <c r="H29" s="138"/>
      <c r="I29" s="166">
        <f>ROUND(G30*H29,2)</f>
        <v>0</v>
      </c>
      <c r="J29" s="140"/>
      <c r="K29" s="136">
        <f>ROUND(G30*J29,2)</f>
        <v>0</v>
      </c>
      <c r="L29" s="140"/>
      <c r="M29" s="136">
        <f>ROUND(G30*L29,2)</f>
        <v>0</v>
      </c>
      <c r="N29" s="140"/>
      <c r="O29" s="136">
        <f>ROUND(G30*N29,2)</f>
        <v>0</v>
      </c>
      <c r="P29" s="136"/>
      <c r="Q29" s="136">
        <f>ROUND(G30*P29,2)</f>
        <v>0</v>
      </c>
      <c r="R29" s="136"/>
      <c r="S29" s="136">
        <f>ROUND(G30*R29,2)</f>
        <v>0</v>
      </c>
      <c r="T29" s="136"/>
      <c r="U29" s="136">
        <f>ROUND(G30*T29,2)</f>
        <v>0</v>
      </c>
      <c r="V29" s="136"/>
      <c r="W29" s="136">
        <f>ROUND(G30*V29,2)</f>
        <v>0</v>
      </c>
      <c r="X29" s="136"/>
      <c r="Y29" s="136">
        <f>ROUND(G30*X29,2)</f>
        <v>0</v>
      </c>
      <c r="Z29" s="136"/>
      <c r="AA29" s="136">
        <f>ROUND(G30*Z29,2)</f>
        <v>0</v>
      </c>
      <c r="AB29" s="136"/>
      <c r="AC29" s="136">
        <f>ROUND(G30*AB29,2)</f>
        <v>0</v>
      </c>
      <c r="AD29" s="134"/>
      <c r="AE29" s="136">
        <f>ROUND(G30*AD29,2)</f>
        <v>0</v>
      </c>
    </row>
    <row r="30" spans="2:31" ht="30">
      <c r="B30" s="5"/>
      <c r="C30" s="5"/>
      <c r="D30" s="15"/>
      <c r="E30" s="5" t="s">
        <v>225</v>
      </c>
      <c r="F30" s="8"/>
      <c r="G30" s="79">
        <v>84.143</v>
      </c>
      <c r="H30" s="139"/>
      <c r="I30" s="167"/>
      <c r="J30" s="141"/>
      <c r="K30" s="137"/>
      <c r="L30" s="141"/>
      <c r="M30" s="137"/>
      <c r="N30" s="141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5"/>
      <c r="AE30" s="137"/>
    </row>
    <row r="31" spans="1:31" ht="30">
      <c r="A31" t="s">
        <v>320</v>
      </c>
      <c r="B31" s="4" t="s">
        <v>66</v>
      </c>
      <c r="C31" s="4" t="s">
        <v>67</v>
      </c>
      <c r="D31" s="14" t="s">
        <v>178</v>
      </c>
      <c r="E31" s="4" t="s">
        <v>68</v>
      </c>
      <c r="F31" s="6" t="s">
        <v>5</v>
      </c>
      <c r="G31" s="80"/>
      <c r="H31" s="138"/>
      <c r="I31" s="166">
        <f>ROUND(G32*H31,2)</f>
        <v>0</v>
      </c>
      <c r="J31" s="140"/>
      <c r="K31" s="136">
        <f>ROUND(G32*J31,2)</f>
        <v>0</v>
      </c>
      <c r="L31" s="140"/>
      <c r="M31" s="136">
        <f>ROUND(G32*L31,2)</f>
        <v>0</v>
      </c>
      <c r="N31" s="140"/>
      <c r="O31" s="136">
        <f>ROUND(G32*N31,2)</f>
        <v>0</v>
      </c>
      <c r="P31" s="136"/>
      <c r="Q31" s="136">
        <f>ROUND(G32*P31,2)</f>
        <v>0</v>
      </c>
      <c r="R31" s="136"/>
      <c r="S31" s="136">
        <f>ROUND(G32*R31,2)</f>
        <v>0</v>
      </c>
      <c r="T31" s="136"/>
      <c r="U31" s="136">
        <f>ROUND(G32*T31,2)</f>
        <v>0</v>
      </c>
      <c r="V31" s="136"/>
      <c r="W31" s="136">
        <f>ROUND(G32*V31,2)</f>
        <v>0</v>
      </c>
      <c r="X31" s="136"/>
      <c r="Y31" s="136">
        <f>ROUND(G32*X31,2)</f>
        <v>0</v>
      </c>
      <c r="Z31" s="136"/>
      <c r="AA31" s="136">
        <f>ROUND(G32*Z31,2)</f>
        <v>0</v>
      </c>
      <c r="AB31" s="136"/>
      <c r="AC31" s="136">
        <f>ROUND(G32*AB31,2)</f>
        <v>0</v>
      </c>
      <c r="AD31" s="134"/>
      <c r="AE31" s="136">
        <f>ROUND(G32*AD31,2)</f>
        <v>0</v>
      </c>
    </row>
    <row r="32" spans="2:31" ht="30">
      <c r="B32" s="5"/>
      <c r="C32" s="5"/>
      <c r="D32" s="15"/>
      <c r="E32" s="5" t="s">
        <v>69</v>
      </c>
      <c r="F32" s="8"/>
      <c r="G32" s="79">
        <v>96.815</v>
      </c>
      <c r="H32" s="139"/>
      <c r="I32" s="167"/>
      <c r="J32" s="141"/>
      <c r="K32" s="137"/>
      <c r="L32" s="141"/>
      <c r="M32" s="137"/>
      <c r="N32" s="141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5"/>
      <c r="AE32" s="137"/>
    </row>
    <row r="33" spans="1:31" ht="30">
      <c r="A33" t="s">
        <v>321</v>
      </c>
      <c r="B33" s="4" t="s">
        <v>70</v>
      </c>
      <c r="C33" s="4" t="s">
        <v>71</v>
      </c>
      <c r="D33" s="14" t="s">
        <v>178</v>
      </c>
      <c r="E33" s="4" t="s">
        <v>72</v>
      </c>
      <c r="F33" s="6" t="s">
        <v>5</v>
      </c>
      <c r="G33" s="80"/>
      <c r="H33" s="138"/>
      <c r="I33" s="166">
        <f>ROUND(G34*H33,2)</f>
        <v>0</v>
      </c>
      <c r="J33" s="140"/>
      <c r="K33" s="136">
        <f>ROUND(G34*J33,2)</f>
        <v>0</v>
      </c>
      <c r="L33" s="140"/>
      <c r="M33" s="136">
        <f>ROUND(G34*L33,2)</f>
        <v>0</v>
      </c>
      <c r="N33" s="140"/>
      <c r="O33" s="136">
        <f>ROUND(G34*N33,2)</f>
        <v>0</v>
      </c>
      <c r="P33" s="136"/>
      <c r="Q33" s="136">
        <f>ROUND(G34*P33,2)</f>
        <v>0</v>
      </c>
      <c r="R33" s="136"/>
      <c r="S33" s="136">
        <f>ROUND(G34*R33,2)</f>
        <v>0</v>
      </c>
      <c r="T33" s="136"/>
      <c r="U33" s="136">
        <f>ROUND(G34*T33,2)</f>
        <v>0</v>
      </c>
      <c r="V33" s="136"/>
      <c r="W33" s="136">
        <f>ROUND(G34*V33,2)</f>
        <v>0</v>
      </c>
      <c r="X33" s="136"/>
      <c r="Y33" s="136">
        <f>ROUND(G34*X33,2)</f>
        <v>0</v>
      </c>
      <c r="Z33" s="136"/>
      <c r="AA33" s="136">
        <f>ROUND(G34*Z33,2)</f>
        <v>0</v>
      </c>
      <c r="AB33" s="136"/>
      <c r="AC33" s="136">
        <f>ROUND(G34*AB33,2)</f>
        <v>0</v>
      </c>
      <c r="AD33" s="134"/>
      <c r="AE33" s="136">
        <f>ROUND(G34*AD33,2)</f>
        <v>0</v>
      </c>
    </row>
    <row r="34" spans="2:31" ht="30">
      <c r="B34" s="5"/>
      <c r="C34" s="5"/>
      <c r="D34" s="15"/>
      <c r="E34" s="5" t="s">
        <v>73</v>
      </c>
      <c r="F34" s="8"/>
      <c r="G34" s="79">
        <v>67.228</v>
      </c>
      <c r="H34" s="139"/>
      <c r="I34" s="167"/>
      <c r="J34" s="141"/>
      <c r="K34" s="137"/>
      <c r="L34" s="141"/>
      <c r="M34" s="137"/>
      <c r="N34" s="141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5"/>
      <c r="AE34" s="137"/>
    </row>
    <row r="35" spans="1:31" ht="45">
      <c r="A35" t="s">
        <v>322</v>
      </c>
      <c r="B35" s="4" t="s">
        <v>74</v>
      </c>
      <c r="C35" s="4" t="s">
        <v>229</v>
      </c>
      <c r="D35" s="14" t="s">
        <v>177</v>
      </c>
      <c r="E35" s="4" t="s">
        <v>395</v>
      </c>
      <c r="F35" s="6" t="s">
        <v>5</v>
      </c>
      <c r="G35" s="91"/>
      <c r="H35" s="138"/>
      <c r="I35" s="166">
        <f>ROUND(G36*H35,2)</f>
        <v>0</v>
      </c>
      <c r="J35" s="114"/>
      <c r="K35" s="136">
        <f>ROUND(G36*J36,2)</f>
        <v>0</v>
      </c>
      <c r="L35" s="140"/>
      <c r="M35" s="136">
        <f>ROUND(G36*L35,2)</f>
        <v>0</v>
      </c>
      <c r="N35" s="140"/>
      <c r="O35" s="136">
        <f>ROUND(G36*N35,2)</f>
        <v>0</v>
      </c>
      <c r="P35" s="136"/>
      <c r="Q35" s="136">
        <f>ROUND(G36*P35,2)</f>
        <v>0</v>
      </c>
      <c r="R35" s="136"/>
      <c r="S35" s="136">
        <f>ROUND(G36*R35,2)</f>
        <v>0</v>
      </c>
      <c r="T35" s="136"/>
      <c r="U35" s="136">
        <f>ROUND(G36*T35,2)</f>
        <v>0</v>
      </c>
      <c r="V35" s="136"/>
      <c r="W35" s="136">
        <f>ROUND(G36*V35,2)</f>
        <v>0</v>
      </c>
      <c r="X35" s="136"/>
      <c r="Y35" s="136">
        <f>ROUND(G36*X35,2)</f>
        <v>0</v>
      </c>
      <c r="Z35" s="136"/>
      <c r="AA35" s="136">
        <f>ROUND(G36*Z35,2)</f>
        <v>0</v>
      </c>
      <c r="AB35" s="136"/>
      <c r="AC35" s="136">
        <f>ROUND(G36*AB35,2)</f>
        <v>0</v>
      </c>
      <c r="AD35" s="134"/>
      <c r="AE35" s="136">
        <f>ROUND(G36*AD35,2)</f>
        <v>0</v>
      </c>
    </row>
    <row r="36" spans="2:31" ht="15">
      <c r="B36" s="5"/>
      <c r="C36" s="5"/>
      <c r="D36" s="15"/>
      <c r="E36" s="5" t="s">
        <v>75</v>
      </c>
      <c r="F36" s="8"/>
      <c r="G36" s="79">
        <v>149.04</v>
      </c>
      <c r="H36" s="139"/>
      <c r="I36" s="167"/>
      <c r="J36" s="115"/>
      <c r="K36" s="137"/>
      <c r="L36" s="141"/>
      <c r="M36" s="137"/>
      <c r="N36" s="141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5"/>
      <c r="AE36" s="137"/>
    </row>
    <row r="37" spans="1:31" ht="60">
      <c r="A37" t="s">
        <v>323</v>
      </c>
      <c r="B37" s="4" t="s">
        <v>76</v>
      </c>
      <c r="C37" s="4" t="s">
        <v>77</v>
      </c>
      <c r="D37" s="14" t="s">
        <v>179</v>
      </c>
      <c r="E37" s="4" t="s">
        <v>78</v>
      </c>
      <c r="F37" s="6" t="s">
        <v>5</v>
      </c>
      <c r="G37" s="80"/>
      <c r="H37" s="138"/>
      <c r="I37" s="166">
        <f>ROUND(G38*H37,2)</f>
        <v>0</v>
      </c>
      <c r="J37" s="140"/>
      <c r="K37" s="136">
        <f>ROUND(G38*J37,2)</f>
        <v>0</v>
      </c>
      <c r="L37" s="140"/>
      <c r="M37" s="136">
        <f>ROUND(G38*L37,2)</f>
        <v>0</v>
      </c>
      <c r="N37" s="140"/>
      <c r="O37" s="136">
        <f>ROUND(G38*N37,2)</f>
        <v>0</v>
      </c>
      <c r="P37" s="136"/>
      <c r="Q37" s="136">
        <f>ROUND(G38*P37,2)</f>
        <v>0</v>
      </c>
      <c r="R37" s="136"/>
      <c r="S37" s="136">
        <f>ROUND(G38*R37,2)</f>
        <v>0</v>
      </c>
      <c r="T37" s="136"/>
      <c r="U37" s="136">
        <f>ROUND(G38*T37,2)</f>
        <v>0</v>
      </c>
      <c r="V37" s="136"/>
      <c r="W37" s="136">
        <f>ROUND(G38*V37,2)</f>
        <v>0</v>
      </c>
      <c r="X37" s="136"/>
      <c r="Y37" s="136">
        <f>ROUND(G38*X37,2)</f>
        <v>0</v>
      </c>
      <c r="Z37" s="136"/>
      <c r="AA37" s="136">
        <f>ROUND(G38*Z37,2)</f>
        <v>0</v>
      </c>
      <c r="AB37" s="136"/>
      <c r="AC37" s="136">
        <f>ROUND(G38*AB37,2)</f>
        <v>0</v>
      </c>
      <c r="AD37" s="134"/>
      <c r="AE37" s="136">
        <f>ROUND(G38*AD37,2)</f>
        <v>0</v>
      </c>
    </row>
    <row r="38" spans="2:31" ht="15">
      <c r="B38" s="5"/>
      <c r="C38" s="5"/>
      <c r="D38" s="15"/>
      <c r="E38" s="5" t="s">
        <v>75</v>
      </c>
      <c r="F38" s="8"/>
      <c r="G38" s="79">
        <v>149.04</v>
      </c>
      <c r="H38" s="139"/>
      <c r="I38" s="167"/>
      <c r="J38" s="141"/>
      <c r="K38" s="137"/>
      <c r="L38" s="141"/>
      <c r="M38" s="137"/>
      <c r="N38" s="141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5"/>
      <c r="AE38" s="137"/>
    </row>
    <row r="39" spans="1:31" ht="30">
      <c r="A39" t="s">
        <v>324</v>
      </c>
      <c r="B39" s="4" t="s">
        <v>79</v>
      </c>
      <c r="C39" s="4" t="s">
        <v>80</v>
      </c>
      <c r="D39" s="14" t="s">
        <v>177</v>
      </c>
      <c r="E39" s="4" t="s">
        <v>81</v>
      </c>
      <c r="F39" s="6" t="s">
        <v>18</v>
      </c>
      <c r="G39" s="80"/>
      <c r="H39" s="138"/>
      <c r="I39" s="166">
        <f>ROUND(G40*H39,2)</f>
        <v>0</v>
      </c>
      <c r="J39" s="140"/>
      <c r="K39" s="136">
        <f>ROUND(G40*J39,2)</f>
        <v>0</v>
      </c>
      <c r="L39" s="140"/>
      <c r="M39" s="136">
        <f>ROUND(G40*L39,2)</f>
        <v>0</v>
      </c>
      <c r="N39" s="140"/>
      <c r="O39" s="136">
        <f>ROUND(G40*N39,2)</f>
        <v>0</v>
      </c>
      <c r="P39" s="136"/>
      <c r="Q39" s="136">
        <f>ROUND(G40*P39,2)</f>
        <v>0</v>
      </c>
      <c r="R39" s="136"/>
      <c r="S39" s="136">
        <f>ROUND(G40*R39,2)</f>
        <v>0</v>
      </c>
      <c r="T39" s="136"/>
      <c r="U39" s="136">
        <f>ROUND(G40*T39,2)</f>
        <v>0</v>
      </c>
      <c r="V39" s="136"/>
      <c r="W39" s="136">
        <f>ROUND(G40*V39,2)</f>
        <v>0</v>
      </c>
      <c r="X39" s="136"/>
      <c r="Y39" s="136">
        <f>ROUND(G40*X39,2)</f>
        <v>0</v>
      </c>
      <c r="Z39" s="136"/>
      <c r="AA39" s="136">
        <f>ROUND(G40*Z39,2)</f>
        <v>0</v>
      </c>
      <c r="AB39" s="136"/>
      <c r="AC39" s="136">
        <f>ROUND(G40*AB39,2)</f>
        <v>0</v>
      </c>
      <c r="AD39" s="134"/>
      <c r="AE39" s="136">
        <f>ROUND(G40*AD39,2)</f>
        <v>0</v>
      </c>
    </row>
    <row r="40" spans="2:31" ht="15">
      <c r="B40" s="5"/>
      <c r="C40" s="5"/>
      <c r="D40" s="15"/>
      <c r="E40" s="5" t="s">
        <v>82</v>
      </c>
      <c r="F40" s="8"/>
      <c r="G40" s="79">
        <v>55.35</v>
      </c>
      <c r="H40" s="139"/>
      <c r="I40" s="167"/>
      <c r="J40" s="141"/>
      <c r="K40" s="137"/>
      <c r="L40" s="141"/>
      <c r="M40" s="137"/>
      <c r="N40" s="141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5"/>
      <c r="AE40" s="137"/>
    </row>
    <row r="41" spans="1:31" ht="30">
      <c r="A41" t="s">
        <v>325</v>
      </c>
      <c r="B41" s="4" t="s">
        <v>83</v>
      </c>
      <c r="C41" s="4" t="s">
        <v>84</v>
      </c>
      <c r="D41" s="14" t="s">
        <v>177</v>
      </c>
      <c r="E41" s="4" t="s">
        <v>85</v>
      </c>
      <c r="F41" s="6" t="s">
        <v>18</v>
      </c>
      <c r="G41" s="80"/>
      <c r="H41" s="138"/>
      <c r="I41" s="166">
        <f>ROUND(G42*H41,2)</f>
        <v>0</v>
      </c>
      <c r="J41" s="140"/>
      <c r="K41" s="136">
        <f>ROUND(G42*J41,2)</f>
        <v>0</v>
      </c>
      <c r="L41" s="140"/>
      <c r="M41" s="136">
        <f>ROUND(G42*L41,2)</f>
        <v>0</v>
      </c>
      <c r="N41" s="140"/>
      <c r="O41" s="136">
        <f>ROUND(G42*N41,2)</f>
        <v>0</v>
      </c>
      <c r="P41" s="136"/>
      <c r="Q41" s="136">
        <f>ROUND(G42*P41,2)</f>
        <v>0</v>
      </c>
      <c r="R41" s="136"/>
      <c r="S41" s="136">
        <f>ROUND(G42*R41,2)</f>
        <v>0</v>
      </c>
      <c r="T41" s="136"/>
      <c r="U41" s="136">
        <f>ROUND(G42*T41,2)</f>
        <v>0</v>
      </c>
      <c r="V41" s="136"/>
      <c r="W41" s="136">
        <f>ROUND(G42*V41,2)</f>
        <v>0</v>
      </c>
      <c r="X41" s="136"/>
      <c r="Y41" s="136">
        <f>ROUND(G42*X41,2)</f>
        <v>0</v>
      </c>
      <c r="Z41" s="136"/>
      <c r="AA41" s="136">
        <f>ROUND(G42*Z41,2)</f>
        <v>0</v>
      </c>
      <c r="AB41" s="136"/>
      <c r="AC41" s="136">
        <f>ROUND(G42*AB41,2)</f>
        <v>0</v>
      </c>
      <c r="AD41" s="134"/>
      <c r="AE41" s="136">
        <f>ROUND(G42*AD41,2)</f>
        <v>0</v>
      </c>
    </row>
    <row r="42" spans="2:31" ht="15">
      <c r="B42" s="5"/>
      <c r="C42" s="5"/>
      <c r="D42" s="15"/>
      <c r="E42" s="5">
        <v>20</v>
      </c>
      <c r="F42" s="8"/>
      <c r="G42" s="79">
        <v>20</v>
      </c>
      <c r="H42" s="139"/>
      <c r="I42" s="167"/>
      <c r="J42" s="141"/>
      <c r="K42" s="137"/>
      <c r="L42" s="141"/>
      <c r="M42" s="137"/>
      <c r="N42" s="141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5"/>
      <c r="AE42" s="137"/>
    </row>
    <row r="43" spans="1:31" ht="30">
      <c r="A43" t="s">
        <v>326</v>
      </c>
      <c r="B43" s="4" t="s">
        <v>86</v>
      </c>
      <c r="C43" s="105" t="s">
        <v>389</v>
      </c>
      <c r="D43" s="14" t="s">
        <v>177</v>
      </c>
      <c r="E43" s="4" t="s">
        <v>87</v>
      </c>
      <c r="F43" s="6" t="s">
        <v>53</v>
      </c>
      <c r="G43" s="80"/>
      <c r="H43" s="138"/>
      <c r="I43" s="166">
        <f>ROUND(G44*H43,2)</f>
        <v>0</v>
      </c>
      <c r="J43" s="140"/>
      <c r="K43" s="136">
        <f>ROUND(G44*J43,2)</f>
        <v>0</v>
      </c>
      <c r="L43" s="140"/>
      <c r="M43" s="136">
        <f>ROUND(G44*L43,2)</f>
        <v>0</v>
      </c>
      <c r="N43" s="140"/>
      <c r="O43" s="136">
        <f>ROUND(G44*N43,2)</f>
        <v>0</v>
      </c>
      <c r="P43" s="136"/>
      <c r="Q43" s="136">
        <f>ROUND(G44*P43,2)</f>
        <v>0</v>
      </c>
      <c r="R43" s="136"/>
      <c r="S43" s="136">
        <f>ROUND(G44*R43,2)</f>
        <v>0</v>
      </c>
      <c r="T43" s="136"/>
      <c r="U43" s="136">
        <f>ROUND(G44*T43,2)</f>
        <v>0</v>
      </c>
      <c r="V43" s="136"/>
      <c r="W43" s="136">
        <f>ROUND(G44*V43,2)</f>
        <v>0</v>
      </c>
      <c r="X43" s="136"/>
      <c r="Y43" s="136">
        <f>ROUND(G44*X43,2)</f>
        <v>0</v>
      </c>
      <c r="Z43" s="136"/>
      <c r="AA43" s="136">
        <f>ROUND(G44*Z43,2)</f>
        <v>0</v>
      </c>
      <c r="AB43" s="136"/>
      <c r="AC43" s="136">
        <f>ROUND(G44*AB43,2)</f>
        <v>0</v>
      </c>
      <c r="AD43" s="134"/>
      <c r="AE43" s="136">
        <f>ROUND(G44*AD43,2)</f>
        <v>0</v>
      </c>
    </row>
    <row r="44" spans="2:31" ht="15">
      <c r="B44" s="5"/>
      <c r="C44" s="5"/>
      <c r="D44" s="15"/>
      <c r="E44" s="5" t="s">
        <v>88</v>
      </c>
      <c r="F44" s="8"/>
      <c r="G44" s="79">
        <v>148</v>
      </c>
      <c r="H44" s="139"/>
      <c r="I44" s="167"/>
      <c r="J44" s="141"/>
      <c r="K44" s="137"/>
      <c r="L44" s="141"/>
      <c r="M44" s="137"/>
      <c r="N44" s="141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5"/>
      <c r="AE44" s="137"/>
    </row>
    <row r="45" spans="1:31" ht="30">
      <c r="A45" t="s">
        <v>327</v>
      </c>
      <c r="B45" s="4" t="s">
        <v>89</v>
      </c>
      <c r="C45" s="4" t="s">
        <v>90</v>
      </c>
      <c r="D45" s="14" t="s">
        <v>177</v>
      </c>
      <c r="E45" s="4" t="s">
        <v>91</v>
      </c>
      <c r="F45" s="6" t="s">
        <v>18</v>
      </c>
      <c r="G45" s="80"/>
      <c r="H45" s="138"/>
      <c r="I45" s="166">
        <f>ROUND(G46*H45,2)</f>
        <v>0</v>
      </c>
      <c r="J45" s="140"/>
      <c r="K45" s="136">
        <f>ROUND(G46*J45,2)</f>
        <v>0</v>
      </c>
      <c r="L45" s="140"/>
      <c r="M45" s="136">
        <f>ROUND(G46*L45,2)</f>
        <v>0</v>
      </c>
      <c r="N45" s="140"/>
      <c r="O45" s="136">
        <f>ROUND(G46*N45,2)</f>
        <v>0</v>
      </c>
      <c r="P45" s="136"/>
      <c r="Q45" s="136">
        <f>ROUND(G46*P45,2)</f>
        <v>0</v>
      </c>
      <c r="R45" s="136"/>
      <c r="S45" s="136">
        <f>ROUND(G46*R45,2)</f>
        <v>0</v>
      </c>
      <c r="T45" s="136"/>
      <c r="U45" s="136">
        <f>ROUND(G46*T45,2)</f>
        <v>0</v>
      </c>
      <c r="V45" s="136"/>
      <c r="W45" s="136">
        <f>ROUND(G46*V45,2)</f>
        <v>0</v>
      </c>
      <c r="X45" s="136"/>
      <c r="Y45" s="136">
        <f>ROUND(G46*X45,2)</f>
        <v>0</v>
      </c>
      <c r="Z45" s="136"/>
      <c r="AA45" s="136">
        <f>ROUND(G46*Z45,2)</f>
        <v>0</v>
      </c>
      <c r="AB45" s="136"/>
      <c r="AC45" s="136">
        <f>ROUND(G46*AB45,2)</f>
        <v>0</v>
      </c>
      <c r="AD45" s="134"/>
      <c r="AE45" s="136">
        <f>ROUND(G46*AD45,2)</f>
        <v>0</v>
      </c>
    </row>
    <row r="46" spans="2:31" ht="15">
      <c r="B46" s="5"/>
      <c r="C46" s="5"/>
      <c r="D46" s="15"/>
      <c r="E46" s="13">
        <v>30</v>
      </c>
      <c r="F46" s="8"/>
      <c r="G46" s="79">
        <v>30</v>
      </c>
      <c r="H46" s="139"/>
      <c r="I46" s="167"/>
      <c r="J46" s="141"/>
      <c r="K46" s="137"/>
      <c r="L46" s="141"/>
      <c r="M46" s="137"/>
      <c r="N46" s="141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5"/>
      <c r="AE46" s="137"/>
    </row>
    <row r="47" spans="1:31" ht="30">
      <c r="A47" t="s">
        <v>328</v>
      </c>
      <c r="B47" s="4" t="s">
        <v>92</v>
      </c>
      <c r="C47" s="4" t="s">
        <v>93</v>
      </c>
      <c r="D47" s="14" t="s">
        <v>177</v>
      </c>
      <c r="E47" s="4" t="s">
        <v>94</v>
      </c>
      <c r="F47" s="6" t="s">
        <v>18</v>
      </c>
      <c r="G47" s="91"/>
      <c r="H47" s="138"/>
      <c r="I47" s="166">
        <f>ROUND(G48*H47,2)</f>
        <v>0</v>
      </c>
      <c r="J47" s="140"/>
      <c r="K47" s="136">
        <f>ROUND(G48*J47,2)</f>
        <v>0</v>
      </c>
      <c r="L47" s="140"/>
      <c r="M47" s="136">
        <f>ROUND(G48*L47,2)</f>
        <v>0</v>
      </c>
      <c r="N47" s="140"/>
      <c r="O47" s="136">
        <f>ROUND(G48*N47,2)</f>
        <v>0</v>
      </c>
      <c r="P47" s="136"/>
      <c r="Q47" s="136">
        <f>ROUND(G48*P47,2)</f>
        <v>0</v>
      </c>
      <c r="R47" s="136"/>
      <c r="S47" s="136">
        <f>ROUND(G48*R47,2)</f>
        <v>0</v>
      </c>
      <c r="T47" s="136"/>
      <c r="U47" s="136">
        <f>ROUND(G48*T47,2)</f>
        <v>0</v>
      </c>
      <c r="V47" s="136"/>
      <c r="W47" s="136">
        <f>ROUND(G48*V47,2)</f>
        <v>0</v>
      </c>
      <c r="X47" s="136"/>
      <c r="Y47" s="136">
        <f>ROUND(G48*X47,2)</f>
        <v>0</v>
      </c>
      <c r="Z47" s="136"/>
      <c r="AA47" s="136">
        <f>ROUND(G48*Z47,2)</f>
        <v>0</v>
      </c>
      <c r="AB47" s="136"/>
      <c r="AC47" s="136">
        <f>ROUND(G48*AB47,2)</f>
        <v>0</v>
      </c>
      <c r="AD47" s="134"/>
      <c r="AE47" s="136">
        <f>ROUND(G48*AD47,2)</f>
        <v>0</v>
      </c>
    </row>
    <row r="48" spans="2:31" ht="15">
      <c r="B48" s="5"/>
      <c r="C48" s="5"/>
      <c r="D48" s="15"/>
      <c r="E48" s="5" t="s">
        <v>95</v>
      </c>
      <c r="F48" s="8"/>
      <c r="G48" s="79">
        <v>384</v>
      </c>
      <c r="H48" s="139"/>
      <c r="I48" s="167"/>
      <c r="J48" s="141"/>
      <c r="K48" s="137"/>
      <c r="L48" s="141"/>
      <c r="M48" s="137"/>
      <c r="N48" s="141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5"/>
      <c r="AE48" s="137"/>
    </row>
    <row r="49" spans="1:31" ht="15">
      <c r="A49" t="s">
        <v>329</v>
      </c>
      <c r="B49" s="4" t="s">
        <v>96</v>
      </c>
      <c r="C49" s="4" t="s">
        <v>97</v>
      </c>
      <c r="D49" s="14" t="s">
        <v>175</v>
      </c>
      <c r="E49" s="4" t="s">
        <v>98</v>
      </c>
      <c r="F49" s="6" t="s">
        <v>99</v>
      </c>
      <c r="G49" s="80"/>
      <c r="H49" s="138"/>
      <c r="I49" s="166">
        <f>ROUND(G50*H49,2)</f>
        <v>0</v>
      </c>
      <c r="J49" s="140"/>
      <c r="K49" s="136">
        <f>ROUND(G50*J49,2)</f>
        <v>0</v>
      </c>
      <c r="L49" s="140"/>
      <c r="M49" s="136">
        <f>ROUND(G50*L49,2)</f>
        <v>0</v>
      </c>
      <c r="N49" s="140"/>
      <c r="O49" s="136">
        <f>ROUND(G50*N49,2)</f>
        <v>0</v>
      </c>
      <c r="P49" s="136"/>
      <c r="Q49" s="136">
        <f>ROUND(G50*P49,2)</f>
        <v>0</v>
      </c>
      <c r="R49" s="136"/>
      <c r="S49" s="136">
        <f>ROUND(G50*R49,2)</f>
        <v>0</v>
      </c>
      <c r="T49" s="136"/>
      <c r="U49" s="136">
        <f>ROUND(G50*T49,2)</f>
        <v>0</v>
      </c>
      <c r="V49" s="136"/>
      <c r="W49" s="136">
        <f>ROUND(G50*V49,2)</f>
        <v>0</v>
      </c>
      <c r="X49" s="136"/>
      <c r="Y49" s="136">
        <f>ROUND(G50*X49,2)</f>
        <v>0</v>
      </c>
      <c r="Z49" s="136"/>
      <c r="AA49" s="136">
        <f>ROUND(G50*Z49,2)</f>
        <v>0</v>
      </c>
      <c r="AB49" s="136"/>
      <c r="AC49" s="136">
        <f>ROUND(G50*AB49,2)</f>
        <v>0</v>
      </c>
      <c r="AD49" s="134"/>
      <c r="AE49" s="136">
        <f>ROUND(G50*AD49,2)</f>
        <v>0</v>
      </c>
    </row>
    <row r="50" spans="2:31" ht="15">
      <c r="B50" s="5"/>
      <c r="C50" s="5"/>
      <c r="D50" s="15"/>
      <c r="E50" s="5" t="s">
        <v>100</v>
      </c>
      <c r="F50" s="8"/>
      <c r="G50" s="79">
        <v>2.212</v>
      </c>
      <c r="H50" s="139"/>
      <c r="I50" s="167"/>
      <c r="J50" s="141"/>
      <c r="K50" s="137"/>
      <c r="L50" s="141"/>
      <c r="M50" s="137"/>
      <c r="N50" s="141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5"/>
      <c r="AE50" s="137"/>
    </row>
    <row r="51" spans="1:31" ht="30">
      <c r="A51" t="s">
        <v>330</v>
      </c>
      <c r="B51" s="4" t="s">
        <v>101</v>
      </c>
      <c r="C51" s="4" t="s">
        <v>102</v>
      </c>
      <c r="D51" s="14" t="s">
        <v>177</v>
      </c>
      <c r="E51" s="4" t="s">
        <v>103</v>
      </c>
      <c r="F51" s="6" t="s">
        <v>5</v>
      </c>
      <c r="G51" s="80"/>
      <c r="H51" s="138"/>
      <c r="I51" s="166">
        <f>ROUND(G52*H51,2)</f>
        <v>0</v>
      </c>
      <c r="J51" s="140"/>
      <c r="K51" s="136">
        <f>ROUND(G52*J51,2)</f>
        <v>0</v>
      </c>
      <c r="L51" s="140"/>
      <c r="M51" s="136">
        <f>ROUND(G52*L51,2)</f>
        <v>0</v>
      </c>
      <c r="N51" s="140"/>
      <c r="O51" s="136">
        <f>ROUND(G52*N51,2)</f>
        <v>0</v>
      </c>
      <c r="P51" s="136"/>
      <c r="Q51" s="136">
        <f>ROUND(G52*P51,2)</f>
        <v>0</v>
      </c>
      <c r="R51" s="136"/>
      <c r="S51" s="136">
        <f>ROUND(G52*R51,2)</f>
        <v>0</v>
      </c>
      <c r="T51" s="136"/>
      <c r="U51" s="136">
        <f>ROUND(G52*T51,2)</f>
        <v>0</v>
      </c>
      <c r="V51" s="136"/>
      <c r="W51" s="136">
        <f>ROUND(G52*V51,2)</f>
        <v>0</v>
      </c>
      <c r="X51" s="136"/>
      <c r="Y51" s="136">
        <f>ROUND(G52*X51,2)</f>
        <v>0</v>
      </c>
      <c r="Z51" s="136"/>
      <c r="AA51" s="136">
        <f>ROUND(G52*Z51,2)</f>
        <v>0</v>
      </c>
      <c r="AB51" s="136"/>
      <c r="AC51" s="136">
        <f>ROUND(G52*AB51,2)</f>
        <v>0</v>
      </c>
      <c r="AD51" s="134"/>
      <c r="AE51" s="136">
        <f>ROUND(G52*AD51,2)</f>
        <v>0</v>
      </c>
    </row>
    <row r="52" spans="2:31" ht="15">
      <c r="B52" s="5"/>
      <c r="C52" s="5"/>
      <c r="D52" s="15"/>
      <c r="E52" s="5" t="s">
        <v>104</v>
      </c>
      <c r="F52" s="8"/>
      <c r="G52" s="79">
        <v>52.164</v>
      </c>
      <c r="H52" s="139"/>
      <c r="I52" s="167"/>
      <c r="J52" s="141"/>
      <c r="K52" s="137"/>
      <c r="L52" s="141"/>
      <c r="M52" s="137"/>
      <c r="N52" s="141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5"/>
      <c r="AE52" s="137"/>
    </row>
    <row r="53" spans="1:31" ht="30">
      <c r="A53" t="s">
        <v>331</v>
      </c>
      <c r="B53" s="4" t="s">
        <v>105</v>
      </c>
      <c r="C53" s="4" t="s">
        <v>106</v>
      </c>
      <c r="D53" s="14" t="s">
        <v>177</v>
      </c>
      <c r="E53" s="4" t="s">
        <v>107</v>
      </c>
      <c r="F53" s="6" t="s">
        <v>5</v>
      </c>
      <c r="G53" s="80"/>
      <c r="H53" s="138"/>
      <c r="I53" s="166">
        <f>ROUND(G54*H53,2)</f>
        <v>0</v>
      </c>
      <c r="J53" s="140"/>
      <c r="K53" s="136">
        <f>ROUND(G54*J53,2)</f>
        <v>0</v>
      </c>
      <c r="L53" s="140"/>
      <c r="M53" s="136">
        <f>ROUND(G54*L53,2)</f>
        <v>0</v>
      </c>
      <c r="N53" s="140"/>
      <c r="O53" s="136">
        <f>ROUND(G54*N53,2)</f>
        <v>0</v>
      </c>
      <c r="P53" s="136"/>
      <c r="Q53" s="136">
        <f>ROUND(G54*P53,2)</f>
        <v>0</v>
      </c>
      <c r="R53" s="136"/>
      <c r="S53" s="136">
        <f>ROUND(G54*R53,2)</f>
        <v>0</v>
      </c>
      <c r="T53" s="136"/>
      <c r="U53" s="136">
        <f>ROUND(G54*T53,2)</f>
        <v>0</v>
      </c>
      <c r="V53" s="136"/>
      <c r="W53" s="136">
        <f>ROUND(G54*V53,2)</f>
        <v>0</v>
      </c>
      <c r="X53" s="136"/>
      <c r="Y53" s="136">
        <f>ROUND(G54*X53,2)</f>
        <v>0</v>
      </c>
      <c r="Z53" s="136"/>
      <c r="AA53" s="136">
        <f>ROUND(G54*Z53,2)</f>
        <v>0</v>
      </c>
      <c r="AB53" s="136"/>
      <c r="AC53" s="136">
        <f>ROUND(G54*AB53,2)</f>
        <v>0</v>
      </c>
      <c r="AD53" s="134"/>
      <c r="AE53" s="136">
        <f>ROUND(G54*AD53,2)</f>
        <v>0</v>
      </c>
    </row>
    <row r="54" spans="2:31" ht="15">
      <c r="B54" s="5"/>
      <c r="C54" s="5"/>
      <c r="D54" s="15"/>
      <c r="E54" s="5" t="s">
        <v>75</v>
      </c>
      <c r="F54" s="8"/>
      <c r="G54" s="79">
        <v>149.04</v>
      </c>
      <c r="H54" s="139"/>
      <c r="I54" s="167"/>
      <c r="J54" s="141"/>
      <c r="K54" s="137"/>
      <c r="L54" s="141"/>
      <c r="M54" s="137"/>
      <c r="N54" s="141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5"/>
      <c r="AE54" s="137"/>
    </row>
    <row r="55" spans="1:31" ht="45">
      <c r="A55" t="s">
        <v>332</v>
      </c>
      <c r="B55" s="4" t="s">
        <v>108</v>
      </c>
      <c r="C55" s="4" t="s">
        <v>109</v>
      </c>
      <c r="D55" s="14" t="s">
        <v>179</v>
      </c>
      <c r="E55" s="4" t="s">
        <v>110</v>
      </c>
      <c r="F55" s="6" t="s">
        <v>5</v>
      </c>
      <c r="G55" s="80"/>
      <c r="H55" s="138"/>
      <c r="I55" s="166">
        <f>ROUND(G56*H55,2)</f>
        <v>0</v>
      </c>
      <c r="J55" s="140"/>
      <c r="K55" s="136">
        <f>ROUND(G56*J55,2)</f>
        <v>0</v>
      </c>
      <c r="L55" s="140"/>
      <c r="M55" s="136">
        <f>ROUND(G56*L55,2)</f>
        <v>0</v>
      </c>
      <c r="N55" s="140"/>
      <c r="O55" s="136">
        <f>ROUND(G56*N55,2)</f>
        <v>0</v>
      </c>
      <c r="P55" s="136"/>
      <c r="Q55" s="136">
        <f>ROUND(G56*P55,2)</f>
        <v>0</v>
      </c>
      <c r="R55" s="136"/>
      <c r="S55" s="136">
        <f>ROUND(G56*R55,2)</f>
        <v>0</v>
      </c>
      <c r="T55" s="136"/>
      <c r="U55" s="136">
        <f>ROUND(G56*T55,2)</f>
        <v>0</v>
      </c>
      <c r="V55" s="136"/>
      <c r="W55" s="136">
        <f>ROUND(G56*V55,2)</f>
        <v>0</v>
      </c>
      <c r="X55" s="136"/>
      <c r="Y55" s="136">
        <f>ROUND(G56*X55,2)</f>
        <v>0</v>
      </c>
      <c r="Z55" s="136"/>
      <c r="AA55" s="136">
        <f>ROUND(G56*Z55,2)</f>
        <v>0</v>
      </c>
      <c r="AB55" s="136"/>
      <c r="AC55" s="136">
        <f>ROUND(G56*AB55,2)</f>
        <v>0</v>
      </c>
      <c r="AD55" s="134"/>
      <c r="AE55" s="136">
        <f>ROUND(G56*AD55,2)</f>
        <v>0</v>
      </c>
    </row>
    <row r="56" spans="2:31" ht="15">
      <c r="B56" s="5"/>
      <c r="C56" s="5"/>
      <c r="D56" s="15"/>
      <c r="E56" s="5" t="s">
        <v>75</v>
      </c>
      <c r="F56" s="8"/>
      <c r="G56" s="79">
        <v>149.04</v>
      </c>
      <c r="H56" s="139"/>
      <c r="I56" s="167"/>
      <c r="J56" s="141"/>
      <c r="K56" s="137"/>
      <c r="L56" s="141"/>
      <c r="M56" s="137"/>
      <c r="N56" s="141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5"/>
      <c r="AE56" s="137"/>
    </row>
    <row r="57" spans="1:31" ht="30">
      <c r="A57" t="s">
        <v>333</v>
      </c>
      <c r="B57" s="4" t="s">
        <v>111</v>
      </c>
      <c r="C57" s="4" t="s">
        <v>112</v>
      </c>
      <c r="D57" s="14" t="s">
        <v>176</v>
      </c>
      <c r="E57" s="4" t="s">
        <v>113</v>
      </c>
      <c r="F57" s="6" t="s">
        <v>5</v>
      </c>
      <c r="G57" s="80"/>
      <c r="H57" s="138"/>
      <c r="I57" s="166">
        <f>ROUND(G58*H57,2)</f>
        <v>0</v>
      </c>
      <c r="J57" s="140"/>
      <c r="K57" s="136">
        <f>ROUND(G58*J57,2)</f>
        <v>0</v>
      </c>
      <c r="L57" s="140"/>
      <c r="M57" s="136">
        <f>ROUND(G58*L57,2)</f>
        <v>0</v>
      </c>
      <c r="N57" s="140"/>
      <c r="O57" s="136">
        <f>ROUND(G58*N57,2)</f>
        <v>0</v>
      </c>
      <c r="P57" s="136"/>
      <c r="Q57" s="136">
        <f>ROUND(G58*P57,2)</f>
        <v>0</v>
      </c>
      <c r="R57" s="136"/>
      <c r="S57" s="136">
        <f>ROUND(G58*R57,2)</f>
        <v>0</v>
      </c>
      <c r="T57" s="136"/>
      <c r="U57" s="136">
        <f>ROUND(G58*T57,2)</f>
        <v>0</v>
      </c>
      <c r="V57" s="136"/>
      <c r="W57" s="136">
        <f>ROUND(G58*V57,2)</f>
        <v>0</v>
      </c>
      <c r="X57" s="136"/>
      <c r="Y57" s="136">
        <f>ROUND(G58*X57,2)</f>
        <v>0</v>
      </c>
      <c r="Z57" s="136"/>
      <c r="AA57" s="136">
        <f>ROUND(G58*Z57,2)</f>
        <v>0</v>
      </c>
      <c r="AB57" s="136"/>
      <c r="AC57" s="136">
        <f>ROUND(G58*AB57,2)</f>
        <v>0</v>
      </c>
      <c r="AD57" s="134"/>
      <c r="AE57" s="136">
        <f>ROUND(G58*AD57,2)</f>
        <v>0</v>
      </c>
    </row>
    <row r="58" spans="2:31" ht="15">
      <c r="B58" s="5"/>
      <c r="C58" s="5"/>
      <c r="D58" s="15"/>
      <c r="E58" s="5" t="s">
        <v>75</v>
      </c>
      <c r="F58" s="8"/>
      <c r="G58" s="79">
        <v>149.04</v>
      </c>
      <c r="H58" s="139"/>
      <c r="I58" s="167"/>
      <c r="J58" s="141"/>
      <c r="K58" s="137"/>
      <c r="L58" s="141"/>
      <c r="M58" s="137"/>
      <c r="N58" s="141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5"/>
      <c r="AE58" s="137"/>
    </row>
    <row r="59" spans="1:31" ht="45">
      <c r="A59" t="s">
        <v>334</v>
      </c>
      <c r="B59" s="4" t="s">
        <v>114</v>
      </c>
      <c r="C59" s="4" t="s">
        <v>115</v>
      </c>
      <c r="D59" s="14" t="s">
        <v>176</v>
      </c>
      <c r="E59" s="4" t="s">
        <v>116</v>
      </c>
      <c r="F59" s="6" t="s">
        <v>5</v>
      </c>
      <c r="G59" s="80"/>
      <c r="H59" s="138"/>
      <c r="I59" s="166">
        <f>ROUND(G60*H59,2)</f>
        <v>0</v>
      </c>
      <c r="J59" s="140"/>
      <c r="K59" s="136">
        <f>ROUND(G60*J59,2)</f>
        <v>0</v>
      </c>
      <c r="L59" s="140"/>
      <c r="M59" s="136">
        <f>ROUND(G60*L59,2)</f>
        <v>0</v>
      </c>
      <c r="N59" s="140"/>
      <c r="O59" s="136">
        <f>ROUND(G60*N59,2)</f>
        <v>0</v>
      </c>
      <c r="P59" s="136"/>
      <c r="Q59" s="136">
        <f>ROUND(G60*P59,2)</f>
        <v>0</v>
      </c>
      <c r="R59" s="136"/>
      <c r="S59" s="136">
        <f>ROUND(G60*R59,2)</f>
        <v>0</v>
      </c>
      <c r="T59" s="136"/>
      <c r="U59" s="136">
        <f>ROUND(G60*T59,2)</f>
        <v>0</v>
      </c>
      <c r="V59" s="136"/>
      <c r="W59" s="136">
        <f>ROUND(G60*V59,2)</f>
        <v>0</v>
      </c>
      <c r="X59" s="136"/>
      <c r="Y59" s="136">
        <f>ROUND(G60*X59,2)</f>
        <v>0</v>
      </c>
      <c r="Z59" s="136"/>
      <c r="AA59" s="136">
        <f>ROUND(G60*Z59,2)</f>
        <v>0</v>
      </c>
      <c r="AB59" s="136"/>
      <c r="AC59" s="136">
        <f>ROUND(G60*AB59,2)</f>
        <v>0</v>
      </c>
      <c r="AD59" s="134"/>
      <c r="AE59" s="136">
        <f>ROUND(G60*AD59,2)</f>
        <v>0</v>
      </c>
    </row>
    <row r="60" spans="2:31" ht="15">
      <c r="B60" s="5"/>
      <c r="C60" s="5"/>
      <c r="D60" s="15"/>
      <c r="E60" s="5" t="s">
        <v>75</v>
      </c>
      <c r="F60" s="8"/>
      <c r="G60" s="79">
        <v>149.04</v>
      </c>
      <c r="H60" s="139"/>
      <c r="I60" s="167"/>
      <c r="J60" s="141"/>
      <c r="K60" s="137"/>
      <c r="L60" s="141"/>
      <c r="M60" s="137"/>
      <c r="N60" s="141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5"/>
      <c r="AE60" s="137"/>
    </row>
    <row r="61" spans="1:31" ht="45">
      <c r="A61" t="s">
        <v>335</v>
      </c>
      <c r="B61" s="4" t="s">
        <v>117</v>
      </c>
      <c r="C61" s="4" t="s">
        <v>71</v>
      </c>
      <c r="D61" s="14" t="s">
        <v>178</v>
      </c>
      <c r="E61" s="4" t="s">
        <v>118</v>
      </c>
      <c r="F61" s="6" t="s">
        <v>5</v>
      </c>
      <c r="G61" s="80"/>
      <c r="H61" s="138"/>
      <c r="I61" s="166">
        <f>ROUND(G62*H61,2)</f>
        <v>0</v>
      </c>
      <c r="J61" s="140"/>
      <c r="K61" s="136">
        <f>ROUND(G62*J61,2)</f>
        <v>0</v>
      </c>
      <c r="L61" s="140"/>
      <c r="M61" s="136">
        <f>ROUND(G62*L61,2)</f>
        <v>0</v>
      </c>
      <c r="N61" s="140"/>
      <c r="O61" s="136">
        <f>ROUND(G62*N61,2)</f>
        <v>0</v>
      </c>
      <c r="P61" s="136"/>
      <c r="Q61" s="136">
        <f>ROUND(G62*P61,2)</f>
        <v>0</v>
      </c>
      <c r="R61" s="136"/>
      <c r="S61" s="136">
        <f>ROUND(G62*R61,2)</f>
        <v>0</v>
      </c>
      <c r="T61" s="136"/>
      <c r="U61" s="136">
        <f>ROUND(G62*T61,2)</f>
        <v>0</v>
      </c>
      <c r="V61" s="136"/>
      <c r="W61" s="136">
        <f>ROUND(G62*V61,2)</f>
        <v>0</v>
      </c>
      <c r="X61" s="136"/>
      <c r="Y61" s="136">
        <f>ROUND(G62*X61,2)</f>
        <v>0</v>
      </c>
      <c r="Z61" s="136"/>
      <c r="AA61" s="136">
        <f>ROUND(G62*Z61,2)</f>
        <v>0</v>
      </c>
      <c r="AB61" s="136"/>
      <c r="AC61" s="136">
        <f>ROUND(G62*AB61,2)</f>
        <v>0</v>
      </c>
      <c r="AD61" s="134"/>
      <c r="AE61" s="136">
        <f>ROUND(G62*AD61,2)</f>
        <v>0</v>
      </c>
    </row>
    <row r="62" spans="2:31" ht="15">
      <c r="B62" s="5"/>
      <c r="C62" s="5"/>
      <c r="D62" s="15"/>
      <c r="E62" s="5" t="s">
        <v>119</v>
      </c>
      <c r="F62" s="8"/>
      <c r="G62" s="79">
        <v>37.26</v>
      </c>
      <c r="H62" s="139"/>
      <c r="I62" s="167"/>
      <c r="J62" s="141"/>
      <c r="K62" s="137"/>
      <c r="L62" s="141"/>
      <c r="M62" s="137"/>
      <c r="N62" s="141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5"/>
      <c r="AE62" s="137"/>
    </row>
    <row r="63" spans="1:31" ht="30">
      <c r="A63" t="s">
        <v>336</v>
      </c>
      <c r="B63" s="4" t="s">
        <v>120</v>
      </c>
      <c r="C63" s="4" t="s">
        <v>121</v>
      </c>
      <c r="D63" s="14" t="s">
        <v>178</v>
      </c>
      <c r="E63" s="4" t="s">
        <v>122</v>
      </c>
      <c r="F63" s="6" t="s">
        <v>18</v>
      </c>
      <c r="G63" s="80"/>
      <c r="H63" s="138"/>
      <c r="I63" s="166">
        <f>ROUND(G64*H63,2)</f>
        <v>0</v>
      </c>
      <c r="J63" s="140"/>
      <c r="K63" s="136">
        <f>ROUND(G64*J63,2)</f>
        <v>0</v>
      </c>
      <c r="L63" s="140"/>
      <c r="M63" s="136">
        <f>ROUND(G64*L63,2)</f>
        <v>0</v>
      </c>
      <c r="N63" s="140"/>
      <c r="O63" s="136">
        <f>ROUND(G64*N63,2)</f>
        <v>0</v>
      </c>
      <c r="P63" s="136"/>
      <c r="Q63" s="136">
        <f>ROUND(G64*P63,2)</f>
        <v>0</v>
      </c>
      <c r="R63" s="136"/>
      <c r="S63" s="136">
        <f>ROUND(G64*R63,2)</f>
        <v>0</v>
      </c>
      <c r="T63" s="136"/>
      <c r="U63" s="136">
        <f>ROUND(G64*T63,2)</f>
        <v>0</v>
      </c>
      <c r="V63" s="136"/>
      <c r="W63" s="136">
        <f>ROUND(G64*V63,2)</f>
        <v>0</v>
      </c>
      <c r="X63" s="136"/>
      <c r="Y63" s="136">
        <f>ROUND(G64*X63,2)</f>
        <v>0</v>
      </c>
      <c r="Z63" s="136"/>
      <c r="AA63" s="136">
        <f>ROUND(G64*Z63,2)</f>
        <v>0</v>
      </c>
      <c r="AB63" s="136"/>
      <c r="AC63" s="136">
        <f>ROUND(G64*AB63,2)</f>
        <v>0</v>
      </c>
      <c r="AD63" s="134"/>
      <c r="AE63" s="136">
        <f>ROUND(G64*AD63,2)</f>
        <v>0</v>
      </c>
    </row>
    <row r="64" spans="2:31" ht="15">
      <c r="B64" s="5"/>
      <c r="C64" s="5"/>
      <c r="D64" s="15"/>
      <c r="E64" s="5" t="s">
        <v>123</v>
      </c>
      <c r="F64" s="8"/>
      <c r="G64" s="79">
        <v>83</v>
      </c>
      <c r="H64" s="139"/>
      <c r="I64" s="167"/>
      <c r="J64" s="141"/>
      <c r="K64" s="137"/>
      <c r="L64" s="141"/>
      <c r="M64" s="137"/>
      <c r="N64" s="141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5"/>
      <c r="AE64" s="137"/>
    </row>
    <row r="65" spans="1:31" ht="15">
      <c r="A65" t="s">
        <v>337</v>
      </c>
      <c r="B65" s="4" t="s">
        <v>124</v>
      </c>
      <c r="C65" s="4" t="s">
        <v>125</v>
      </c>
      <c r="D65" s="14" t="s">
        <v>178</v>
      </c>
      <c r="E65" s="4" t="s">
        <v>126</v>
      </c>
      <c r="F65" s="6" t="s">
        <v>18</v>
      </c>
      <c r="G65" s="80"/>
      <c r="H65" s="138"/>
      <c r="I65" s="166">
        <f>ROUND(G66*H65,2)</f>
        <v>0</v>
      </c>
      <c r="J65" s="140"/>
      <c r="K65" s="136">
        <f>ROUND(G66*J65,2)</f>
        <v>0</v>
      </c>
      <c r="L65" s="140"/>
      <c r="M65" s="136">
        <f>ROUND(G66*L65,2)</f>
        <v>0</v>
      </c>
      <c r="N65" s="140"/>
      <c r="O65" s="136">
        <f>ROUND(G66*N65,2)</f>
        <v>0</v>
      </c>
      <c r="P65" s="136"/>
      <c r="Q65" s="136">
        <f>ROUND(G66*P65,2)</f>
        <v>0</v>
      </c>
      <c r="R65" s="136"/>
      <c r="S65" s="136">
        <f>ROUND(G66*R65,2)</f>
        <v>0</v>
      </c>
      <c r="T65" s="136"/>
      <c r="U65" s="136">
        <f>ROUND(G66*T65,2)</f>
        <v>0</v>
      </c>
      <c r="V65" s="136"/>
      <c r="W65" s="136">
        <f>ROUND(G66*V65,2)</f>
        <v>0</v>
      </c>
      <c r="X65" s="136"/>
      <c r="Y65" s="136">
        <f>ROUND(G66*X65,2)</f>
        <v>0</v>
      </c>
      <c r="Z65" s="136"/>
      <c r="AA65" s="136">
        <f>ROUND(G66*Z65,2)</f>
        <v>0</v>
      </c>
      <c r="AB65" s="136"/>
      <c r="AC65" s="136">
        <f>ROUND(G66*AB65,2)</f>
        <v>0</v>
      </c>
      <c r="AD65" s="134"/>
      <c r="AE65" s="136">
        <f>ROUND(G66*AD65,2)</f>
        <v>0</v>
      </c>
    </row>
    <row r="66" spans="2:31" ht="15">
      <c r="B66" s="5"/>
      <c r="C66" s="5"/>
      <c r="D66" s="15"/>
      <c r="E66" s="5" t="s">
        <v>127</v>
      </c>
      <c r="F66" s="8"/>
      <c r="G66" s="79">
        <v>42</v>
      </c>
      <c r="H66" s="139"/>
      <c r="I66" s="167"/>
      <c r="J66" s="141"/>
      <c r="K66" s="137"/>
      <c r="L66" s="141"/>
      <c r="M66" s="137"/>
      <c r="N66" s="141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5"/>
      <c r="AE66" s="137"/>
    </row>
    <row r="67" spans="1:31" ht="30">
      <c r="A67" t="s">
        <v>338</v>
      </c>
      <c r="B67" s="4" t="s">
        <v>128</v>
      </c>
      <c r="C67" s="4" t="s">
        <v>61</v>
      </c>
      <c r="D67" s="14" t="s">
        <v>175</v>
      </c>
      <c r="E67" s="4" t="s">
        <v>227</v>
      </c>
      <c r="F67" s="6" t="s">
        <v>18</v>
      </c>
      <c r="G67" s="80"/>
      <c r="H67" s="138"/>
      <c r="I67" s="166">
        <f>ROUND(G68*H67,2)</f>
        <v>0</v>
      </c>
      <c r="J67" s="140"/>
      <c r="K67" s="136">
        <f>ROUND(G68*J67,2)</f>
        <v>0</v>
      </c>
      <c r="L67" s="140"/>
      <c r="M67" s="136">
        <f>ROUND(G68*L67,2)</f>
        <v>0</v>
      </c>
      <c r="N67" s="140"/>
      <c r="O67" s="136">
        <f>ROUND(G68*N67,2)</f>
        <v>0</v>
      </c>
      <c r="P67" s="136"/>
      <c r="Q67" s="136">
        <f>ROUND(G68*P67,2)</f>
        <v>0</v>
      </c>
      <c r="R67" s="136"/>
      <c r="S67" s="136">
        <f>ROUND(G68*R67,2)</f>
        <v>0</v>
      </c>
      <c r="T67" s="136"/>
      <c r="U67" s="136">
        <f>ROUND(G68*T67,2)</f>
        <v>0</v>
      </c>
      <c r="V67" s="136"/>
      <c r="W67" s="136">
        <f>ROUND(G68*V67,2)</f>
        <v>0</v>
      </c>
      <c r="X67" s="136"/>
      <c r="Y67" s="136">
        <f>ROUND(G68*X67,2)</f>
        <v>0</v>
      </c>
      <c r="Z67" s="136"/>
      <c r="AA67" s="136">
        <f>ROUND(G68*Z67,2)</f>
        <v>0</v>
      </c>
      <c r="AB67" s="136"/>
      <c r="AC67" s="136">
        <f>ROUND(G68*AB67,2)</f>
        <v>0</v>
      </c>
      <c r="AD67" s="134"/>
      <c r="AE67" s="136">
        <f>ROUND(G68*AD67,2)</f>
        <v>0</v>
      </c>
    </row>
    <row r="68" spans="2:31" ht="15">
      <c r="B68" s="5"/>
      <c r="C68" s="5"/>
      <c r="D68" s="15"/>
      <c r="E68" s="5" t="s">
        <v>129</v>
      </c>
      <c r="F68" s="8"/>
      <c r="G68" s="79">
        <v>112</v>
      </c>
      <c r="H68" s="139"/>
      <c r="I68" s="167"/>
      <c r="J68" s="141"/>
      <c r="K68" s="137"/>
      <c r="L68" s="141"/>
      <c r="M68" s="137"/>
      <c r="N68" s="141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5"/>
      <c r="AE68" s="137"/>
    </row>
    <row r="69" spans="1:31" ht="15">
      <c r="A69" t="s">
        <v>339</v>
      </c>
      <c r="B69" s="4" t="s">
        <v>130</v>
      </c>
      <c r="C69" s="4" t="s">
        <v>97</v>
      </c>
      <c r="D69" s="14" t="s">
        <v>175</v>
      </c>
      <c r="E69" s="4" t="s">
        <v>131</v>
      </c>
      <c r="F69" s="6" t="s">
        <v>99</v>
      </c>
      <c r="G69" s="80"/>
      <c r="H69" s="138"/>
      <c r="I69" s="166">
        <f>ROUND(G70*H69,2)</f>
        <v>0</v>
      </c>
      <c r="J69" s="140"/>
      <c r="K69" s="136">
        <f>ROUND(G70*J69,2)</f>
        <v>0</v>
      </c>
      <c r="L69" s="140"/>
      <c r="M69" s="136">
        <f>ROUND(G70*L69,2)</f>
        <v>0</v>
      </c>
      <c r="N69" s="140"/>
      <c r="O69" s="136">
        <f>ROUND(G70*N69,2)</f>
        <v>0</v>
      </c>
      <c r="P69" s="136"/>
      <c r="Q69" s="136">
        <f>ROUND(G70*P69,2)</f>
        <v>0</v>
      </c>
      <c r="R69" s="136"/>
      <c r="S69" s="136">
        <f>ROUND(G70*R69,2)</f>
        <v>0</v>
      </c>
      <c r="T69" s="136"/>
      <c r="U69" s="136">
        <f>ROUND(G70*T69,2)</f>
        <v>0</v>
      </c>
      <c r="V69" s="136"/>
      <c r="W69" s="136">
        <f>ROUND(G70*V69,2)</f>
        <v>0</v>
      </c>
      <c r="X69" s="136"/>
      <c r="Y69" s="136">
        <f>ROUND(G70*X69,2)</f>
        <v>0</v>
      </c>
      <c r="Z69" s="136"/>
      <c r="AA69" s="136">
        <f>ROUND(G70*Z69,2)</f>
        <v>0</v>
      </c>
      <c r="AB69" s="136"/>
      <c r="AC69" s="136">
        <f>ROUND(G70*AB69,2)</f>
        <v>0</v>
      </c>
      <c r="AD69" s="134"/>
      <c r="AE69" s="136">
        <f>ROUND(G70*AD69,2)</f>
        <v>0</v>
      </c>
    </row>
    <row r="70" spans="2:31" ht="15">
      <c r="B70" s="5"/>
      <c r="C70" s="5"/>
      <c r="D70" s="15"/>
      <c r="E70" s="5" t="s">
        <v>132</v>
      </c>
      <c r="F70" s="8"/>
      <c r="G70" s="79">
        <v>1.19</v>
      </c>
      <c r="H70" s="139"/>
      <c r="I70" s="167"/>
      <c r="J70" s="141"/>
      <c r="K70" s="137"/>
      <c r="L70" s="141"/>
      <c r="M70" s="137"/>
      <c r="N70" s="141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5"/>
      <c r="AE70" s="137"/>
    </row>
    <row r="71" spans="1:31" ht="45">
      <c r="A71" t="s">
        <v>340</v>
      </c>
      <c r="B71" s="4" t="s">
        <v>133</v>
      </c>
      <c r="C71" s="4" t="s">
        <v>134</v>
      </c>
      <c r="D71" s="14" t="s">
        <v>179</v>
      </c>
      <c r="E71" s="4" t="s">
        <v>135</v>
      </c>
      <c r="F71" s="6" t="s">
        <v>5</v>
      </c>
      <c r="G71" s="80"/>
      <c r="H71" s="138"/>
      <c r="I71" s="166">
        <f>ROUND(G72*H71,2)</f>
        <v>0</v>
      </c>
      <c r="J71" s="140"/>
      <c r="K71" s="136">
        <f>ROUND(G72*J71,2)</f>
        <v>0</v>
      </c>
      <c r="L71" s="140"/>
      <c r="M71" s="136">
        <f>ROUND(G72*L71,2)</f>
        <v>0</v>
      </c>
      <c r="N71" s="140"/>
      <c r="O71" s="136">
        <f>ROUND(G72*N71,2)</f>
        <v>0</v>
      </c>
      <c r="P71" s="136"/>
      <c r="Q71" s="136">
        <f>ROUND(G72*P71,2)</f>
        <v>0</v>
      </c>
      <c r="R71" s="136"/>
      <c r="S71" s="136">
        <f>ROUND(G72*R71,2)</f>
        <v>0</v>
      </c>
      <c r="T71" s="136"/>
      <c r="U71" s="136">
        <f>ROUND(G72*T71,2)</f>
        <v>0</v>
      </c>
      <c r="V71" s="136"/>
      <c r="W71" s="136">
        <f>ROUND(G72*V71,2)</f>
        <v>0</v>
      </c>
      <c r="X71" s="136"/>
      <c r="Y71" s="136">
        <f>ROUND(G72*X71,2)</f>
        <v>0</v>
      </c>
      <c r="Z71" s="136"/>
      <c r="AA71" s="136">
        <f>ROUND(G72*Z71,2)</f>
        <v>0</v>
      </c>
      <c r="AB71" s="136"/>
      <c r="AC71" s="136">
        <f>ROUND(G72*AB71,2)</f>
        <v>0</v>
      </c>
      <c r="AD71" s="134"/>
      <c r="AE71" s="136">
        <f>ROUND(G72*AD71,2)</f>
        <v>0</v>
      </c>
    </row>
    <row r="72" spans="2:31" ht="15">
      <c r="B72" s="5"/>
      <c r="C72" s="5"/>
      <c r="D72" s="15"/>
      <c r="E72" s="13">
        <v>8</v>
      </c>
      <c r="F72" s="8"/>
      <c r="G72" s="79">
        <v>8</v>
      </c>
      <c r="H72" s="139"/>
      <c r="I72" s="167"/>
      <c r="J72" s="141"/>
      <c r="K72" s="137"/>
      <c r="L72" s="141"/>
      <c r="M72" s="137"/>
      <c r="N72" s="141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5"/>
      <c r="AE72" s="137"/>
    </row>
    <row r="73" spans="1:31" ht="45">
      <c r="A73" t="s">
        <v>341</v>
      </c>
      <c r="B73" s="4" t="s">
        <v>136</v>
      </c>
      <c r="C73" s="4" t="s">
        <v>137</v>
      </c>
      <c r="D73" s="14" t="s">
        <v>180</v>
      </c>
      <c r="E73" s="4" t="s">
        <v>138</v>
      </c>
      <c r="F73" s="6" t="s">
        <v>5</v>
      </c>
      <c r="G73" s="80"/>
      <c r="H73" s="138"/>
      <c r="I73" s="166">
        <f>ROUND(G74*H73,2)</f>
        <v>0</v>
      </c>
      <c r="J73" s="140"/>
      <c r="K73" s="136">
        <f>ROUND(G74*J73,2)</f>
        <v>0</v>
      </c>
      <c r="L73" s="140"/>
      <c r="M73" s="136">
        <f>ROUND(G74*L73,2)</f>
        <v>0</v>
      </c>
      <c r="N73" s="140"/>
      <c r="O73" s="136">
        <f>ROUND(G74*N73,2)</f>
        <v>0</v>
      </c>
      <c r="P73" s="136"/>
      <c r="Q73" s="136">
        <f>ROUND(G74*P73,2)</f>
        <v>0</v>
      </c>
      <c r="R73" s="136"/>
      <c r="S73" s="136">
        <f>ROUND(G74*R73,2)</f>
        <v>0</v>
      </c>
      <c r="T73" s="136"/>
      <c r="U73" s="136">
        <f>ROUND(G74*T73,2)</f>
        <v>0</v>
      </c>
      <c r="V73" s="136"/>
      <c r="W73" s="136">
        <f>ROUND(G74*V73,2)</f>
        <v>0</v>
      </c>
      <c r="X73" s="136"/>
      <c r="Y73" s="136">
        <f>ROUND(G74*X73,2)</f>
        <v>0</v>
      </c>
      <c r="Z73" s="136"/>
      <c r="AA73" s="136">
        <f>ROUND(G74*Z73,2)</f>
        <v>0</v>
      </c>
      <c r="AB73" s="136"/>
      <c r="AC73" s="136">
        <f>ROUND(G74*AB73,2)</f>
        <v>0</v>
      </c>
      <c r="AD73" s="134"/>
      <c r="AE73" s="136">
        <f>ROUND(G74*AD73,2)</f>
        <v>0</v>
      </c>
    </row>
    <row r="74" spans="2:31" ht="15">
      <c r="B74" s="5"/>
      <c r="C74" s="5"/>
      <c r="D74" s="15"/>
      <c r="E74" s="5">
        <v>20</v>
      </c>
      <c r="F74" s="8"/>
      <c r="G74" s="79">
        <v>20</v>
      </c>
      <c r="H74" s="139"/>
      <c r="I74" s="167"/>
      <c r="J74" s="141"/>
      <c r="K74" s="137"/>
      <c r="L74" s="141"/>
      <c r="M74" s="137"/>
      <c r="N74" s="141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5"/>
      <c r="AE74" s="137"/>
    </row>
    <row r="75" spans="1:31" ht="45">
      <c r="A75" t="s">
        <v>342</v>
      </c>
      <c r="B75" s="4" t="s">
        <v>139</v>
      </c>
      <c r="C75" s="4" t="s">
        <v>140</v>
      </c>
      <c r="D75" s="14" t="s">
        <v>180</v>
      </c>
      <c r="E75" s="4" t="s">
        <v>141</v>
      </c>
      <c r="F75" s="6" t="s">
        <v>5</v>
      </c>
      <c r="G75" s="80"/>
      <c r="H75" s="138"/>
      <c r="I75" s="166">
        <f>ROUND(G76*H75,2)</f>
        <v>0</v>
      </c>
      <c r="J75" s="140"/>
      <c r="K75" s="136">
        <f>ROUND(G76*J75,2)</f>
        <v>0</v>
      </c>
      <c r="L75" s="140"/>
      <c r="M75" s="136">
        <f>ROUND(G76*L75,2)</f>
        <v>0</v>
      </c>
      <c r="N75" s="140"/>
      <c r="O75" s="136">
        <f>ROUND(G76*N75,2)</f>
        <v>0</v>
      </c>
      <c r="P75" s="136"/>
      <c r="Q75" s="136">
        <f>ROUND(G76*P75,2)</f>
        <v>0</v>
      </c>
      <c r="R75" s="136"/>
      <c r="S75" s="136">
        <f>ROUND(G76*R75,2)</f>
        <v>0</v>
      </c>
      <c r="T75" s="136"/>
      <c r="U75" s="136">
        <f>ROUND(G76*T75,2)</f>
        <v>0</v>
      </c>
      <c r="V75" s="136"/>
      <c r="W75" s="136">
        <f>ROUND(G76*V75,2)</f>
        <v>0</v>
      </c>
      <c r="X75" s="136"/>
      <c r="Y75" s="136">
        <f>ROUND(G76*X75,2)</f>
        <v>0</v>
      </c>
      <c r="Z75" s="136"/>
      <c r="AA75" s="136">
        <f>ROUND(G76*Z75,2)</f>
        <v>0</v>
      </c>
      <c r="AB75" s="136"/>
      <c r="AC75" s="136">
        <f>ROUND(G76*AB75,2)</f>
        <v>0</v>
      </c>
      <c r="AD75" s="134"/>
      <c r="AE75" s="136">
        <f>ROUND(G76*AD75,2)</f>
        <v>0</v>
      </c>
    </row>
    <row r="76" spans="2:31" ht="15">
      <c r="B76" s="5"/>
      <c r="C76" s="5"/>
      <c r="D76" s="15"/>
      <c r="E76" s="5">
        <v>20</v>
      </c>
      <c r="F76" s="8"/>
      <c r="G76" s="79">
        <v>20</v>
      </c>
      <c r="H76" s="139"/>
      <c r="I76" s="167"/>
      <c r="J76" s="141"/>
      <c r="K76" s="137"/>
      <c r="L76" s="141"/>
      <c r="M76" s="137"/>
      <c r="N76" s="141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5"/>
      <c r="AE76" s="137"/>
    </row>
    <row r="77" spans="1:31" ht="75">
      <c r="A77" t="s">
        <v>343</v>
      </c>
      <c r="B77" s="4" t="s">
        <v>142</v>
      </c>
      <c r="C77" s="4" t="s">
        <v>143</v>
      </c>
      <c r="D77" s="14" t="s">
        <v>175</v>
      </c>
      <c r="E77" s="4" t="s">
        <v>228</v>
      </c>
      <c r="F77" s="6" t="s">
        <v>18</v>
      </c>
      <c r="G77" s="80"/>
      <c r="H77" s="138"/>
      <c r="I77" s="166">
        <f>ROUND(G78*H77,2)</f>
        <v>0</v>
      </c>
      <c r="J77" s="140"/>
      <c r="K77" s="136">
        <f>ROUND(G78*J77,2)</f>
        <v>0</v>
      </c>
      <c r="L77" s="140"/>
      <c r="M77" s="136">
        <f>ROUND(G78*L77,2)</f>
        <v>0</v>
      </c>
      <c r="N77" s="140"/>
      <c r="O77" s="136">
        <f>ROUND(G78*N77,2)</f>
        <v>0</v>
      </c>
      <c r="P77" s="136"/>
      <c r="Q77" s="136">
        <f>ROUND(G78*P77,2)</f>
        <v>0</v>
      </c>
      <c r="R77" s="136"/>
      <c r="S77" s="136">
        <f>ROUND(G78*R77,2)</f>
        <v>0</v>
      </c>
      <c r="T77" s="136"/>
      <c r="U77" s="136">
        <f>ROUND(G78*T77,2)</f>
        <v>0</v>
      </c>
      <c r="V77" s="136"/>
      <c r="W77" s="136">
        <f>ROUND(G78*V77,2)</f>
        <v>0</v>
      </c>
      <c r="X77" s="136"/>
      <c r="Y77" s="136">
        <f>ROUND(G78*X77,2)</f>
        <v>0</v>
      </c>
      <c r="Z77" s="136"/>
      <c r="AA77" s="136">
        <f>ROUND(G78*Z77,2)</f>
        <v>0</v>
      </c>
      <c r="AB77" s="136"/>
      <c r="AC77" s="136">
        <f>ROUND(G78*AB77,2)</f>
        <v>0</v>
      </c>
      <c r="AD77" s="134"/>
      <c r="AE77" s="136">
        <f>ROUND(G78*AD77,2)</f>
        <v>0</v>
      </c>
    </row>
    <row r="78" spans="2:31" ht="15">
      <c r="B78" s="5"/>
      <c r="C78" s="5"/>
      <c r="D78" s="15"/>
      <c r="E78" s="5" t="s">
        <v>144</v>
      </c>
      <c r="F78" s="8"/>
      <c r="G78" s="79">
        <v>2.7</v>
      </c>
      <c r="H78" s="139"/>
      <c r="I78" s="167"/>
      <c r="J78" s="141"/>
      <c r="K78" s="137"/>
      <c r="L78" s="141"/>
      <c r="M78" s="137"/>
      <c r="N78" s="141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5"/>
      <c r="AE78" s="137"/>
    </row>
    <row r="79" spans="1:31" ht="30">
      <c r="A79" t="s">
        <v>344</v>
      </c>
      <c r="B79" s="4" t="s">
        <v>145</v>
      </c>
      <c r="C79" s="4" t="s">
        <v>90</v>
      </c>
      <c r="D79" s="14" t="s">
        <v>175</v>
      </c>
      <c r="E79" s="4" t="s">
        <v>146</v>
      </c>
      <c r="F79" s="6" t="s">
        <v>18</v>
      </c>
      <c r="G79" s="80"/>
      <c r="H79" s="138"/>
      <c r="I79" s="166">
        <f>ROUND(G80*H79,2)</f>
        <v>0</v>
      </c>
      <c r="J79" s="140"/>
      <c r="K79" s="136">
        <f>ROUND(G80*J79,2)</f>
        <v>0</v>
      </c>
      <c r="L79" s="140"/>
      <c r="M79" s="136">
        <f>ROUND(G80*L79,2)</f>
        <v>0</v>
      </c>
      <c r="N79" s="140"/>
      <c r="O79" s="136">
        <f>ROUND(G80*N79,2)</f>
        <v>0</v>
      </c>
      <c r="P79" s="136"/>
      <c r="Q79" s="136">
        <f>ROUND(G80*P79,2)</f>
        <v>0</v>
      </c>
      <c r="R79" s="136"/>
      <c r="S79" s="136">
        <f>ROUND(G80*R79,2)</f>
        <v>0</v>
      </c>
      <c r="T79" s="136"/>
      <c r="U79" s="136">
        <f>ROUND(G80*T79,2)</f>
        <v>0</v>
      </c>
      <c r="V79" s="136"/>
      <c r="W79" s="136">
        <f>ROUND(G80*V79,2)</f>
        <v>0</v>
      </c>
      <c r="X79" s="136"/>
      <c r="Y79" s="136">
        <f>ROUND(G80*X79,2)</f>
        <v>0</v>
      </c>
      <c r="Z79" s="136"/>
      <c r="AA79" s="136">
        <f>ROUND(G80*Z79,2)</f>
        <v>0</v>
      </c>
      <c r="AB79" s="136"/>
      <c r="AC79" s="136">
        <f>ROUND(G80*AB79,2)</f>
        <v>0</v>
      </c>
      <c r="AD79" s="134"/>
      <c r="AE79" s="136">
        <f>ROUND(G80*AD79,2)</f>
        <v>0</v>
      </c>
    </row>
    <row r="80" spans="2:31" ht="15">
      <c r="B80" s="5"/>
      <c r="C80" s="5"/>
      <c r="D80" s="15"/>
      <c r="E80" s="5" t="s">
        <v>147</v>
      </c>
      <c r="F80" s="8"/>
      <c r="G80" s="79">
        <v>3.9</v>
      </c>
      <c r="H80" s="139"/>
      <c r="I80" s="167"/>
      <c r="J80" s="141"/>
      <c r="K80" s="137"/>
      <c r="L80" s="141"/>
      <c r="M80" s="137"/>
      <c r="N80" s="141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5"/>
      <c r="AE80" s="137"/>
    </row>
    <row r="81" spans="1:31" ht="30">
      <c r="A81" t="s">
        <v>345</v>
      </c>
      <c r="B81" s="10" t="s">
        <v>148</v>
      </c>
      <c r="C81" s="10" t="s">
        <v>149</v>
      </c>
      <c r="D81" s="14" t="s">
        <v>175</v>
      </c>
      <c r="E81" s="10" t="s">
        <v>150</v>
      </c>
      <c r="F81" t="s">
        <v>18</v>
      </c>
      <c r="G81" s="81"/>
      <c r="H81" s="138"/>
      <c r="I81" s="166">
        <f>ROUND(G82*H81,2)</f>
        <v>0</v>
      </c>
      <c r="J81" s="140"/>
      <c r="K81" s="136">
        <f>ROUND(G82*J81,2)</f>
        <v>0</v>
      </c>
      <c r="L81" s="140"/>
      <c r="M81" s="136">
        <f>ROUND(G82*L81,2)</f>
        <v>0</v>
      </c>
      <c r="N81" s="140"/>
      <c r="O81" s="136">
        <f>ROUND(G82*N81,2)</f>
        <v>0</v>
      </c>
      <c r="P81" s="136"/>
      <c r="Q81" s="136">
        <f>ROUND(G82*P81,2)</f>
        <v>0</v>
      </c>
      <c r="R81" s="136"/>
      <c r="S81" s="136">
        <f>ROUND(G82*R81,2)</f>
        <v>0</v>
      </c>
      <c r="T81" s="136"/>
      <c r="U81" s="136">
        <f>ROUND(G82*T81,2)</f>
        <v>0</v>
      </c>
      <c r="V81" s="136"/>
      <c r="W81" s="136">
        <f>ROUND(G82*V81,2)</f>
        <v>0</v>
      </c>
      <c r="X81" s="136"/>
      <c r="Y81" s="136">
        <f>ROUND(G82*X81,2)</f>
        <v>0</v>
      </c>
      <c r="Z81" s="136"/>
      <c r="AA81" s="136">
        <f>ROUND(G82*Z81,2)</f>
        <v>0</v>
      </c>
      <c r="AB81" s="136"/>
      <c r="AC81" s="136">
        <f>ROUND(G82*AB81,2)</f>
        <v>0</v>
      </c>
      <c r="AD81" s="134"/>
      <c r="AE81" s="136">
        <f>ROUND(G82*AD81,2)</f>
        <v>0</v>
      </c>
    </row>
    <row r="82" spans="2:31" ht="15">
      <c r="B82" s="10"/>
      <c r="C82" s="10"/>
      <c r="E82" s="10" t="s">
        <v>151</v>
      </c>
      <c r="G82" s="81">
        <v>1.05</v>
      </c>
      <c r="H82" s="139"/>
      <c r="I82" s="167"/>
      <c r="J82" s="141"/>
      <c r="K82" s="137"/>
      <c r="L82" s="141"/>
      <c r="M82" s="137"/>
      <c r="N82" s="141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5"/>
      <c r="AE82" s="137"/>
    </row>
    <row r="83" spans="1:31" ht="30">
      <c r="A83" t="s">
        <v>346</v>
      </c>
      <c r="B83" s="4" t="s">
        <v>152</v>
      </c>
      <c r="C83" s="4" t="s">
        <v>153</v>
      </c>
      <c r="D83" s="14" t="s">
        <v>175</v>
      </c>
      <c r="E83" s="4" t="s">
        <v>154</v>
      </c>
      <c r="F83" s="6" t="s">
        <v>18</v>
      </c>
      <c r="G83" s="80"/>
      <c r="H83" s="138"/>
      <c r="I83" s="166">
        <f>ROUND(G84*H83,2)</f>
        <v>0</v>
      </c>
      <c r="J83" s="140"/>
      <c r="K83" s="136">
        <f>ROUND(G84*J83,2)</f>
        <v>0</v>
      </c>
      <c r="L83" s="140"/>
      <c r="M83" s="136">
        <f>ROUND(G84*L83,2)</f>
        <v>0</v>
      </c>
      <c r="N83" s="140"/>
      <c r="O83" s="136">
        <f>ROUND(G84*N83,2)</f>
        <v>0</v>
      </c>
      <c r="P83" s="136"/>
      <c r="Q83" s="136">
        <f>ROUND(G84*P83,2)</f>
        <v>0</v>
      </c>
      <c r="R83" s="136"/>
      <c r="S83" s="136">
        <f>ROUND(G84*R83,2)</f>
        <v>0</v>
      </c>
      <c r="T83" s="136"/>
      <c r="U83" s="136">
        <f>ROUND(G84*T83,2)</f>
        <v>0</v>
      </c>
      <c r="V83" s="136"/>
      <c r="W83" s="136">
        <f>ROUND(G84*V83,2)</f>
        <v>0</v>
      </c>
      <c r="X83" s="136"/>
      <c r="Y83" s="136">
        <f>ROUND(G84*X83,2)</f>
        <v>0</v>
      </c>
      <c r="Z83" s="136"/>
      <c r="AA83" s="136">
        <f>ROUND(G84*Z83,2)</f>
        <v>0</v>
      </c>
      <c r="AB83" s="136"/>
      <c r="AC83" s="136">
        <f>ROUND(G84*AB83,2)</f>
        <v>0</v>
      </c>
      <c r="AD83" s="134"/>
      <c r="AE83" s="136">
        <f>ROUND(G84*AD83,2)</f>
        <v>0</v>
      </c>
    </row>
    <row r="84" spans="2:31" ht="15">
      <c r="B84" s="5"/>
      <c r="C84" s="5"/>
      <c r="D84" s="15"/>
      <c r="E84" s="5" t="s">
        <v>30</v>
      </c>
      <c r="F84" s="8"/>
      <c r="G84" s="79">
        <v>2.5</v>
      </c>
      <c r="H84" s="139"/>
      <c r="I84" s="167"/>
      <c r="J84" s="141"/>
      <c r="K84" s="137"/>
      <c r="L84" s="141"/>
      <c r="M84" s="137"/>
      <c r="N84" s="141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5"/>
      <c r="AE84" s="137"/>
    </row>
    <row r="85" spans="1:31" ht="30">
      <c r="A85" t="s">
        <v>347</v>
      </c>
      <c r="B85" s="4" t="s">
        <v>155</v>
      </c>
      <c r="C85" s="4" t="s">
        <v>156</v>
      </c>
      <c r="D85" s="14" t="s">
        <v>180</v>
      </c>
      <c r="E85" s="4" t="s">
        <v>157</v>
      </c>
      <c r="F85" s="6" t="s">
        <v>5</v>
      </c>
      <c r="G85" s="80"/>
      <c r="H85" s="138"/>
      <c r="I85" s="166">
        <f>ROUND(G86*H85,2)</f>
        <v>0</v>
      </c>
      <c r="J85" s="140"/>
      <c r="K85" s="136">
        <f>ROUND(G86*J85,2)</f>
        <v>0</v>
      </c>
      <c r="L85" s="140"/>
      <c r="M85" s="136">
        <f>ROUND(G86*L85,2)</f>
        <v>0</v>
      </c>
      <c r="N85" s="140"/>
      <c r="O85" s="136">
        <f>ROUND(G86*N85,2)</f>
        <v>0</v>
      </c>
      <c r="P85" s="136"/>
      <c r="Q85" s="136">
        <f>ROUND(G86*P85,2)</f>
        <v>0</v>
      </c>
      <c r="R85" s="136"/>
      <c r="S85" s="136">
        <f>ROUND(G86*R85,2)</f>
        <v>0</v>
      </c>
      <c r="T85" s="136"/>
      <c r="U85" s="136">
        <f>ROUND(G86*T85,2)</f>
        <v>0</v>
      </c>
      <c r="V85" s="136"/>
      <c r="W85" s="136">
        <f>ROUND(G86*V85,2)</f>
        <v>0</v>
      </c>
      <c r="X85" s="136"/>
      <c r="Y85" s="136">
        <f>ROUND(G86*X85,2)</f>
        <v>0</v>
      </c>
      <c r="Z85" s="136"/>
      <c r="AA85" s="136">
        <f>ROUND(G86*Z85,2)</f>
        <v>0</v>
      </c>
      <c r="AB85" s="136"/>
      <c r="AC85" s="136">
        <f>ROUND(G86*AB85,2)</f>
        <v>0</v>
      </c>
      <c r="AD85" s="134"/>
      <c r="AE85" s="136">
        <f>ROUND(G86*AD85,2)</f>
        <v>0</v>
      </c>
    </row>
    <row r="86" spans="2:31" ht="15">
      <c r="B86" s="5"/>
      <c r="C86" s="5"/>
      <c r="D86" s="15"/>
      <c r="E86" s="5" t="s">
        <v>158</v>
      </c>
      <c r="F86" s="8"/>
      <c r="G86" s="79">
        <v>29.6</v>
      </c>
      <c r="H86" s="139"/>
      <c r="I86" s="167"/>
      <c r="J86" s="141"/>
      <c r="K86" s="137"/>
      <c r="L86" s="141"/>
      <c r="M86" s="137"/>
      <c r="N86" s="141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5"/>
      <c r="AE86" s="137"/>
    </row>
    <row r="87" spans="1:31" ht="45">
      <c r="A87" t="s">
        <v>348</v>
      </c>
      <c r="B87" s="4" t="s">
        <v>305</v>
      </c>
      <c r="C87" s="4" t="s">
        <v>404</v>
      </c>
      <c r="D87" s="14" t="s">
        <v>175</v>
      </c>
      <c r="E87" s="4" t="s">
        <v>405</v>
      </c>
      <c r="F87" s="6" t="s">
        <v>5</v>
      </c>
      <c r="G87" s="120"/>
      <c r="H87" s="138"/>
      <c r="I87" s="166">
        <f>ROUND(G88*H87,2)</f>
        <v>0</v>
      </c>
      <c r="J87" s="140"/>
      <c r="K87" s="136">
        <f aca="true" t="shared" si="0" ref="K87:K95">ROUND(G88*J87,2)</f>
        <v>0</v>
      </c>
      <c r="L87" s="140"/>
      <c r="M87" s="136">
        <f>ROUND(G88*L87,2)</f>
        <v>0</v>
      </c>
      <c r="N87" s="140"/>
      <c r="O87" s="136">
        <f>ROUND(G88*N87,2)</f>
        <v>0</v>
      </c>
      <c r="P87" s="140"/>
      <c r="Q87" s="136">
        <f>ROUND(G88*P87,2)</f>
        <v>0</v>
      </c>
      <c r="R87" s="136"/>
      <c r="S87" s="136">
        <f aca="true" t="shared" si="1" ref="S87:S95">ROUND(G88*R87,2)</f>
        <v>0</v>
      </c>
      <c r="T87" s="136"/>
      <c r="U87" s="136">
        <f>ROUND(G88*T87,2)</f>
        <v>0</v>
      </c>
      <c r="V87" s="136"/>
      <c r="W87" s="136">
        <f>ROUND(G88*V87,2)</f>
        <v>0</v>
      </c>
      <c r="X87" s="136"/>
      <c r="Y87" s="136">
        <f>ROUND(G88*X87,2)</f>
        <v>0</v>
      </c>
      <c r="Z87" s="136"/>
      <c r="AA87" s="136">
        <f>ROUND(G88*Z87,2)</f>
        <v>0</v>
      </c>
      <c r="AB87" s="136"/>
      <c r="AC87" s="136">
        <f>ROUND(G88*AB87,2)</f>
        <v>0</v>
      </c>
      <c r="AD87" s="134"/>
      <c r="AE87" s="136">
        <f>ROUND(G88*AD87,2)</f>
        <v>0</v>
      </c>
    </row>
    <row r="88" spans="2:31" ht="15">
      <c r="B88" s="5"/>
      <c r="C88" s="5"/>
      <c r="D88" s="15"/>
      <c r="E88" s="13">
        <v>120</v>
      </c>
      <c r="F88" s="8"/>
      <c r="G88" s="123">
        <v>120</v>
      </c>
      <c r="H88" s="139"/>
      <c r="I88" s="167"/>
      <c r="J88" s="141"/>
      <c r="K88" s="137"/>
      <c r="L88" s="141"/>
      <c r="M88" s="137"/>
      <c r="N88" s="141"/>
      <c r="O88" s="137"/>
      <c r="P88" s="141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5"/>
      <c r="AE88" s="137"/>
    </row>
    <row r="89" spans="1:31" ht="30">
      <c r="A89" t="s">
        <v>349</v>
      </c>
      <c r="B89" s="4" t="s">
        <v>306</v>
      </c>
      <c r="C89" s="4" t="s">
        <v>403</v>
      </c>
      <c r="D89" s="14" t="s">
        <v>175</v>
      </c>
      <c r="E89" s="4" t="s">
        <v>406</v>
      </c>
      <c r="F89" s="6" t="s">
        <v>310</v>
      </c>
      <c r="G89" s="120"/>
      <c r="H89" s="138"/>
      <c r="I89" s="166">
        <f>ROUND(G90*H89,2)</f>
        <v>0</v>
      </c>
      <c r="J89" s="140"/>
      <c r="K89" s="136">
        <f t="shared" si="0"/>
        <v>0</v>
      </c>
      <c r="L89" s="140"/>
      <c r="M89" s="136">
        <f>ROUND(G90*L89,2)</f>
        <v>0</v>
      </c>
      <c r="N89" s="140"/>
      <c r="O89" s="136">
        <f>ROUND(G90*N89,2)</f>
        <v>0</v>
      </c>
      <c r="P89" s="140"/>
      <c r="Q89" s="136">
        <f>ROUND(G90*P89,2)</f>
        <v>0</v>
      </c>
      <c r="R89" s="136"/>
      <c r="S89" s="136">
        <f t="shared" si="1"/>
        <v>0</v>
      </c>
      <c r="T89" s="136"/>
      <c r="U89" s="136">
        <f>ROUND(G90*T89,2)</f>
        <v>0</v>
      </c>
      <c r="V89" s="136"/>
      <c r="W89" s="136">
        <f>ROUND(G90*V89,2)</f>
        <v>0</v>
      </c>
      <c r="X89" s="136"/>
      <c r="Y89" s="136">
        <f>ROUND(G90*X89,2)</f>
        <v>0</v>
      </c>
      <c r="Z89" s="136"/>
      <c r="AA89" s="136">
        <f>ROUND(G90*Z89,2)</f>
        <v>0</v>
      </c>
      <c r="AB89" s="136"/>
      <c r="AC89" s="136">
        <f>ROUND(G90*AB89,2)</f>
        <v>0</v>
      </c>
      <c r="AD89" s="134"/>
      <c r="AE89" s="136">
        <f>ROUND(G90*AD89,2)</f>
        <v>0</v>
      </c>
    </row>
    <row r="90" spans="2:31" ht="15">
      <c r="B90" s="5"/>
      <c r="C90" s="5"/>
      <c r="D90" s="15"/>
      <c r="E90" s="13">
        <v>232</v>
      </c>
      <c r="F90" s="74"/>
      <c r="G90" s="123">
        <v>232</v>
      </c>
      <c r="H90" s="139"/>
      <c r="I90" s="167"/>
      <c r="J90" s="141"/>
      <c r="K90" s="137"/>
      <c r="L90" s="141"/>
      <c r="M90" s="137"/>
      <c r="N90" s="141"/>
      <c r="O90" s="137"/>
      <c r="P90" s="141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5"/>
      <c r="AE90" s="137"/>
    </row>
    <row r="91" spans="1:31" ht="30">
      <c r="A91" t="s">
        <v>350</v>
      </c>
      <c r="B91" s="10" t="s">
        <v>307</v>
      </c>
      <c r="C91" s="4" t="s">
        <v>402</v>
      </c>
      <c r="D91" s="14" t="s">
        <v>175</v>
      </c>
      <c r="E91" s="10" t="s">
        <v>401</v>
      </c>
      <c r="F91" t="s">
        <v>310</v>
      </c>
      <c r="G91" s="121"/>
      <c r="H91" s="138"/>
      <c r="I91" s="166">
        <f>ROUND(G92*H91,2)</f>
        <v>0</v>
      </c>
      <c r="J91" s="140"/>
      <c r="K91" s="136">
        <f t="shared" si="0"/>
        <v>0</v>
      </c>
      <c r="L91" s="140"/>
      <c r="M91" s="136">
        <f>ROUND(G92*L91,2)</f>
        <v>0</v>
      </c>
      <c r="N91" s="140"/>
      <c r="O91" s="136">
        <f>ROUND(G92*N91,2)</f>
        <v>0</v>
      </c>
      <c r="P91" s="140"/>
      <c r="Q91" s="136">
        <f>ROUND(G92*P91,2)</f>
        <v>0</v>
      </c>
      <c r="R91" s="136"/>
      <c r="S91" s="136">
        <f t="shared" si="1"/>
        <v>0</v>
      </c>
      <c r="T91" s="136"/>
      <c r="U91" s="136">
        <f>ROUND(G92*T91,2)</f>
        <v>0</v>
      </c>
      <c r="V91" s="136"/>
      <c r="W91" s="136">
        <f>ROUND(G92*V91,2)</f>
        <v>0</v>
      </c>
      <c r="X91" s="136"/>
      <c r="Y91" s="136">
        <f>ROUND(G92*X91,2)</f>
        <v>0</v>
      </c>
      <c r="Z91" s="136"/>
      <c r="AA91" s="136">
        <f>ROUND(G92*Z91,2)</f>
        <v>0</v>
      </c>
      <c r="AB91" s="136"/>
      <c r="AC91" s="136">
        <f>ROUND(G92*AB91,2)</f>
        <v>0</v>
      </c>
      <c r="AD91" s="134"/>
      <c r="AE91" s="136">
        <f>ROUND(G92*AD91,2)</f>
        <v>0</v>
      </c>
    </row>
    <row r="92" spans="2:31" ht="15">
      <c r="B92" s="10"/>
      <c r="C92" s="10"/>
      <c r="E92" s="75">
        <v>74.5</v>
      </c>
      <c r="G92" s="124">
        <v>74.5</v>
      </c>
      <c r="H92" s="139"/>
      <c r="I92" s="167"/>
      <c r="J92" s="141"/>
      <c r="K92" s="137"/>
      <c r="L92" s="141"/>
      <c r="M92" s="137"/>
      <c r="N92" s="141"/>
      <c r="O92" s="137"/>
      <c r="P92" s="141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5"/>
      <c r="AE92" s="137"/>
    </row>
    <row r="93" spans="1:31" ht="60">
      <c r="A93" t="s">
        <v>351</v>
      </c>
      <c r="B93" s="4" t="s">
        <v>308</v>
      </c>
      <c r="C93" s="4" t="s">
        <v>400</v>
      </c>
      <c r="D93" s="14" t="s">
        <v>175</v>
      </c>
      <c r="E93" s="4" t="s">
        <v>399</v>
      </c>
      <c r="F93" s="6" t="s">
        <v>5</v>
      </c>
      <c r="G93" s="120"/>
      <c r="H93" s="138"/>
      <c r="I93" s="166">
        <f>ROUND(G94*H93,2)</f>
        <v>0</v>
      </c>
      <c r="J93" s="140"/>
      <c r="K93" s="136">
        <f t="shared" si="0"/>
        <v>0</v>
      </c>
      <c r="L93" s="140"/>
      <c r="M93" s="136">
        <f>ROUND(G94*L93,2)</f>
        <v>0</v>
      </c>
      <c r="N93" s="140"/>
      <c r="O93" s="136">
        <f>ROUND(G94*N93,2)</f>
        <v>0</v>
      </c>
      <c r="P93" s="140"/>
      <c r="Q93" s="136">
        <f>ROUND(G94*P93,2)</f>
        <v>0</v>
      </c>
      <c r="R93" s="136"/>
      <c r="S93" s="136">
        <f t="shared" si="1"/>
        <v>0</v>
      </c>
      <c r="T93" s="136"/>
      <c r="U93" s="136">
        <f>ROUND(G94*T93,2)</f>
        <v>0</v>
      </c>
      <c r="V93" s="136"/>
      <c r="W93" s="136">
        <f>ROUND(G94*V93,2)</f>
        <v>0</v>
      </c>
      <c r="X93" s="136"/>
      <c r="Y93" s="136">
        <f>ROUND(G94*X93,2)</f>
        <v>0</v>
      </c>
      <c r="Z93" s="136"/>
      <c r="AA93" s="136">
        <f>ROUND(G94*Z93,2)</f>
        <v>0</v>
      </c>
      <c r="AB93" s="136"/>
      <c r="AC93" s="136">
        <f>ROUND(G94*AB93,2)</f>
        <v>0</v>
      </c>
      <c r="AD93" s="134"/>
      <c r="AE93" s="136">
        <f>ROUND(G94*AD93,2)</f>
        <v>0</v>
      </c>
    </row>
    <row r="94" spans="2:31" ht="15">
      <c r="B94" s="5"/>
      <c r="C94" s="5"/>
      <c r="D94" s="15"/>
      <c r="E94" s="13">
        <v>25</v>
      </c>
      <c r="F94" s="8"/>
      <c r="G94" s="123">
        <v>25</v>
      </c>
      <c r="H94" s="139"/>
      <c r="I94" s="167"/>
      <c r="J94" s="141"/>
      <c r="K94" s="137"/>
      <c r="L94" s="141"/>
      <c r="M94" s="137"/>
      <c r="N94" s="141"/>
      <c r="O94" s="137"/>
      <c r="P94" s="141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5"/>
      <c r="AE94" s="137"/>
    </row>
    <row r="95" spans="1:31" ht="30">
      <c r="A95" t="s">
        <v>352</v>
      </c>
      <c r="B95" s="4" t="s">
        <v>309</v>
      </c>
      <c r="C95" s="4" t="s">
        <v>397</v>
      </c>
      <c r="D95" s="14" t="s">
        <v>180</v>
      </c>
      <c r="E95" s="4" t="s">
        <v>398</v>
      </c>
      <c r="F95" s="6" t="s">
        <v>53</v>
      </c>
      <c r="G95" s="122"/>
      <c r="H95" s="138"/>
      <c r="I95" s="166">
        <f>ROUND(G96*H95,2)</f>
        <v>0</v>
      </c>
      <c r="J95" s="140"/>
      <c r="K95" s="136">
        <f t="shared" si="0"/>
        <v>0</v>
      </c>
      <c r="L95" s="140"/>
      <c r="M95" s="136">
        <f>ROUND(G96*L95,2)</f>
        <v>0</v>
      </c>
      <c r="N95" s="140"/>
      <c r="O95" s="136">
        <f>ROUND(G96*N95,2)</f>
        <v>0</v>
      </c>
      <c r="P95" s="140"/>
      <c r="Q95" s="136">
        <f>ROUND(G96*P95,2)</f>
        <v>0</v>
      </c>
      <c r="R95" s="136"/>
      <c r="S95" s="136">
        <f t="shared" si="1"/>
        <v>0</v>
      </c>
      <c r="T95" s="136"/>
      <c r="U95" s="136">
        <f>ROUND(G96*T95,2)</f>
        <v>0</v>
      </c>
      <c r="V95" s="136"/>
      <c r="W95" s="136">
        <f>ROUND(G96*V95,2)</f>
        <v>0</v>
      </c>
      <c r="X95" s="136"/>
      <c r="Y95" s="136">
        <f>ROUND(G96*X95,2)</f>
        <v>0</v>
      </c>
      <c r="Z95" s="136"/>
      <c r="AA95" s="136">
        <f>ROUND(G96*Z95,2)</f>
        <v>0</v>
      </c>
      <c r="AB95" s="136"/>
      <c r="AC95" s="136">
        <f>ROUND(G96*AB95,2)</f>
        <v>0</v>
      </c>
      <c r="AD95" s="134"/>
      <c r="AE95" s="136">
        <f>ROUND(G96*AD95,2)</f>
        <v>0</v>
      </c>
    </row>
    <row r="96" spans="2:31" ht="15">
      <c r="B96" s="5"/>
      <c r="C96" s="5"/>
      <c r="D96" s="15"/>
      <c r="E96" s="13">
        <v>180</v>
      </c>
      <c r="F96" s="8"/>
      <c r="G96" s="123">
        <v>180</v>
      </c>
      <c r="H96" s="139"/>
      <c r="I96" s="167"/>
      <c r="J96" s="141"/>
      <c r="K96" s="137"/>
      <c r="L96" s="141"/>
      <c r="M96" s="137"/>
      <c r="N96" s="141"/>
      <c r="O96" s="137"/>
      <c r="P96" s="141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5"/>
      <c r="AE96" s="137"/>
    </row>
    <row r="97" spans="2:31" ht="30" customHeight="1">
      <c r="B97" s="49"/>
      <c r="C97" s="50"/>
      <c r="D97" s="51"/>
      <c r="E97" s="47" t="s">
        <v>173</v>
      </c>
      <c r="F97" s="46"/>
      <c r="G97" s="46"/>
      <c r="H97" s="48"/>
      <c r="I97" s="175">
        <f>SUM(I3:I96)</f>
        <v>0</v>
      </c>
      <c r="J97" s="116"/>
      <c r="K97" s="117">
        <f>SUM(K3:K96)</f>
        <v>0</v>
      </c>
      <c r="L97" s="116"/>
      <c r="M97" s="117">
        <f>SUM(M3:M96)</f>
        <v>0</v>
      </c>
      <c r="N97" s="116"/>
      <c r="O97" s="117">
        <f>SUM(O3:O96)</f>
        <v>0</v>
      </c>
      <c r="P97" s="116"/>
      <c r="Q97" s="117">
        <f>SUM(Q3:Q96)</f>
        <v>0</v>
      </c>
      <c r="R97" s="116"/>
      <c r="S97" s="117">
        <f>SUM(S3:S96)</f>
        <v>0</v>
      </c>
      <c r="T97" s="116"/>
      <c r="U97" s="117">
        <f>SUM(U3:U96)</f>
        <v>0</v>
      </c>
      <c r="V97" s="116"/>
      <c r="W97" s="117">
        <f>SUM(W3:W96)</f>
        <v>0</v>
      </c>
      <c r="X97" s="116"/>
      <c r="Y97" s="117">
        <f>SUM(Y3:Y96)</f>
        <v>0</v>
      </c>
      <c r="Z97" s="116"/>
      <c r="AA97" s="117">
        <f>SUM(AA3:AA96)</f>
        <v>0</v>
      </c>
      <c r="AB97" s="116"/>
      <c r="AC97" s="117">
        <f>SUM(AC3:AC96)</f>
        <v>0</v>
      </c>
      <c r="AD97" s="116"/>
      <c r="AE97" s="117">
        <f>SUM(AE3:AE96)</f>
        <v>0</v>
      </c>
    </row>
  </sheetData>
  <sheetProtection/>
  <mergeCells count="1139">
    <mergeCell ref="C2:I2"/>
    <mergeCell ref="H3:H4"/>
    <mergeCell ref="H5:H6"/>
    <mergeCell ref="H7:H8"/>
    <mergeCell ref="H9:H10"/>
    <mergeCell ref="H43:H44"/>
    <mergeCell ref="H45:H46"/>
    <mergeCell ref="H47:H48"/>
    <mergeCell ref="H49:H50"/>
    <mergeCell ref="H31:H32"/>
    <mergeCell ref="H33:H34"/>
    <mergeCell ref="H35:H36"/>
    <mergeCell ref="H37:H38"/>
    <mergeCell ref="H39:H40"/>
    <mergeCell ref="H21:H22"/>
    <mergeCell ref="H23:H24"/>
    <mergeCell ref="H25:H26"/>
    <mergeCell ref="H27:H28"/>
    <mergeCell ref="H29:H30"/>
    <mergeCell ref="H11:H12"/>
    <mergeCell ref="H13:H14"/>
    <mergeCell ref="H15:H16"/>
    <mergeCell ref="H17:H18"/>
    <mergeCell ref="H19:H20"/>
    <mergeCell ref="H81:H82"/>
    <mergeCell ref="H83:H84"/>
    <mergeCell ref="H85:H86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H71:H72"/>
    <mergeCell ref="H73:H74"/>
    <mergeCell ref="H75:H76"/>
    <mergeCell ref="H77:H78"/>
    <mergeCell ref="H79:H80"/>
    <mergeCell ref="H61:H62"/>
    <mergeCell ref="H63:H64"/>
    <mergeCell ref="H65:H66"/>
    <mergeCell ref="H67:H68"/>
    <mergeCell ref="H69:H70"/>
    <mergeCell ref="H51:H52"/>
    <mergeCell ref="H53:H54"/>
    <mergeCell ref="H55:H56"/>
    <mergeCell ref="H57:H58"/>
    <mergeCell ref="H59:H60"/>
    <mergeCell ref="H41:H42"/>
    <mergeCell ref="I63:I64"/>
    <mergeCell ref="I65:I66"/>
    <mergeCell ref="I67:I68"/>
    <mergeCell ref="I49:I50"/>
    <mergeCell ref="I51:I52"/>
    <mergeCell ref="I53:I54"/>
    <mergeCell ref="I55:I56"/>
    <mergeCell ref="I57:I58"/>
    <mergeCell ref="I39:I40"/>
    <mergeCell ref="I41:I42"/>
    <mergeCell ref="I43:I44"/>
    <mergeCell ref="I45:I46"/>
    <mergeCell ref="I47:I48"/>
    <mergeCell ref="I29:I30"/>
    <mergeCell ref="I31:I32"/>
    <mergeCell ref="I33:I34"/>
    <mergeCell ref="I35:I36"/>
    <mergeCell ref="I37:I38"/>
    <mergeCell ref="Q3:Q4"/>
    <mergeCell ref="R3:R4"/>
    <mergeCell ref="S3:S4"/>
    <mergeCell ref="T3:T4"/>
    <mergeCell ref="K3:K4"/>
    <mergeCell ref="L3:L4"/>
    <mergeCell ref="M3:M4"/>
    <mergeCell ref="N3:N4"/>
    <mergeCell ref="O3:O4"/>
    <mergeCell ref="I79:I80"/>
    <mergeCell ref="I81:I82"/>
    <mergeCell ref="I83:I84"/>
    <mergeCell ref="I85:I86"/>
    <mergeCell ref="J3:J4"/>
    <mergeCell ref="J9:J10"/>
    <mergeCell ref="J15:J16"/>
    <mergeCell ref="J21:J22"/>
    <mergeCell ref="J27:J28"/>
    <mergeCell ref="J33:J34"/>
    <mergeCell ref="J39:J40"/>
    <mergeCell ref="J45:J46"/>
    <mergeCell ref="J51:J52"/>
    <mergeCell ref="J57:J58"/>
    <mergeCell ref="J63:J64"/>
    <mergeCell ref="J69:J70"/>
    <mergeCell ref="I69:I70"/>
    <mergeCell ref="I71:I72"/>
    <mergeCell ref="I73:I74"/>
    <mergeCell ref="I75:I76"/>
    <mergeCell ref="I77:I78"/>
    <mergeCell ref="I59:I60"/>
    <mergeCell ref="I61:I62"/>
    <mergeCell ref="W5:W6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U3:U4"/>
    <mergeCell ref="V3:V4"/>
    <mergeCell ref="W3:W4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P3:P4"/>
    <mergeCell ref="U9:U10"/>
    <mergeCell ref="V9:V10"/>
    <mergeCell ref="W9:W10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P9:P10"/>
    <mergeCell ref="Q9:Q10"/>
    <mergeCell ref="R9:R10"/>
    <mergeCell ref="S9:S10"/>
    <mergeCell ref="T9:T10"/>
    <mergeCell ref="K9:K10"/>
    <mergeCell ref="L9:L10"/>
    <mergeCell ref="M9:M10"/>
    <mergeCell ref="N9:N10"/>
    <mergeCell ref="O9:O10"/>
    <mergeCell ref="Q15:Q16"/>
    <mergeCell ref="R15:R16"/>
    <mergeCell ref="S15:S16"/>
    <mergeCell ref="T15:T16"/>
    <mergeCell ref="K15:K16"/>
    <mergeCell ref="L15:L16"/>
    <mergeCell ref="M15:M16"/>
    <mergeCell ref="N15:N16"/>
    <mergeCell ref="O15:O16"/>
    <mergeCell ref="W11:W12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W17:W18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U15:U16"/>
    <mergeCell ref="V15:V16"/>
    <mergeCell ref="W15:W16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P15:P16"/>
    <mergeCell ref="U21:U22"/>
    <mergeCell ref="V21:V22"/>
    <mergeCell ref="W21:W22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P21:P22"/>
    <mergeCell ref="Q21:Q22"/>
    <mergeCell ref="R21:R22"/>
    <mergeCell ref="S21:S22"/>
    <mergeCell ref="T21:T22"/>
    <mergeCell ref="K21:K22"/>
    <mergeCell ref="L21:L22"/>
    <mergeCell ref="M21:M22"/>
    <mergeCell ref="N21:N22"/>
    <mergeCell ref="O21:O22"/>
    <mergeCell ref="Q27:Q28"/>
    <mergeCell ref="R27:R28"/>
    <mergeCell ref="S27:S28"/>
    <mergeCell ref="T27:T28"/>
    <mergeCell ref="K27:K28"/>
    <mergeCell ref="L27:L28"/>
    <mergeCell ref="M27:M28"/>
    <mergeCell ref="N27:N28"/>
    <mergeCell ref="O27:O28"/>
    <mergeCell ref="W23:W24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W29:W30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U27:U28"/>
    <mergeCell ref="V27:V28"/>
    <mergeCell ref="W27:W28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P27:P28"/>
    <mergeCell ref="U33:U34"/>
    <mergeCell ref="V33:V34"/>
    <mergeCell ref="W33:W34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P33:P34"/>
    <mergeCell ref="Q33:Q34"/>
    <mergeCell ref="R33:R34"/>
    <mergeCell ref="S33:S34"/>
    <mergeCell ref="T33:T34"/>
    <mergeCell ref="K33:K34"/>
    <mergeCell ref="L33:L34"/>
    <mergeCell ref="M33:M34"/>
    <mergeCell ref="N33:N34"/>
    <mergeCell ref="O33:O34"/>
    <mergeCell ref="Q39:Q40"/>
    <mergeCell ref="R39:R40"/>
    <mergeCell ref="S39:S40"/>
    <mergeCell ref="T39:T40"/>
    <mergeCell ref="K39:K40"/>
    <mergeCell ref="L39:L40"/>
    <mergeCell ref="M39:M40"/>
    <mergeCell ref="N39:N40"/>
    <mergeCell ref="O39:O40"/>
    <mergeCell ref="W35:W36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W41:W42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W43:W44"/>
    <mergeCell ref="U39:U40"/>
    <mergeCell ref="V39:V40"/>
    <mergeCell ref="W39:W40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P39:P40"/>
    <mergeCell ref="U45:U46"/>
    <mergeCell ref="V45:V46"/>
    <mergeCell ref="W45:W46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P45:P46"/>
    <mergeCell ref="Q45:Q46"/>
    <mergeCell ref="R45:R46"/>
    <mergeCell ref="S45:S46"/>
    <mergeCell ref="T45:T46"/>
    <mergeCell ref="K45:K46"/>
    <mergeCell ref="L45:L46"/>
    <mergeCell ref="M45:M46"/>
    <mergeCell ref="N45:N46"/>
    <mergeCell ref="O45:O46"/>
    <mergeCell ref="Q51:Q52"/>
    <mergeCell ref="R51:R52"/>
    <mergeCell ref="S51:S52"/>
    <mergeCell ref="T51:T52"/>
    <mergeCell ref="K51:K52"/>
    <mergeCell ref="L51:L52"/>
    <mergeCell ref="M51:M52"/>
    <mergeCell ref="N51:N52"/>
    <mergeCell ref="O51:O52"/>
    <mergeCell ref="W47:W48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W53:W54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U51:U52"/>
    <mergeCell ref="V51:V52"/>
    <mergeCell ref="W51:W52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P51:P52"/>
    <mergeCell ref="U57:U58"/>
    <mergeCell ref="V57:V58"/>
    <mergeCell ref="W57:W58"/>
    <mergeCell ref="J59:J60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P57:P58"/>
    <mergeCell ref="Q57:Q58"/>
    <mergeCell ref="R57:R58"/>
    <mergeCell ref="S57:S58"/>
    <mergeCell ref="T57:T58"/>
    <mergeCell ref="K57:K58"/>
    <mergeCell ref="L57:L58"/>
    <mergeCell ref="M57:M58"/>
    <mergeCell ref="N57:N58"/>
    <mergeCell ref="O57:O58"/>
    <mergeCell ref="Q63:Q64"/>
    <mergeCell ref="R63:R64"/>
    <mergeCell ref="S63:S64"/>
    <mergeCell ref="T63:T64"/>
    <mergeCell ref="K63:K64"/>
    <mergeCell ref="L63:L64"/>
    <mergeCell ref="M63:M64"/>
    <mergeCell ref="N63:N64"/>
    <mergeCell ref="O63:O64"/>
    <mergeCell ref="W59:W60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V61:V62"/>
    <mergeCell ref="W61:W62"/>
    <mergeCell ref="W65:W66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V67:V68"/>
    <mergeCell ref="W67:W68"/>
    <mergeCell ref="U63:U64"/>
    <mergeCell ref="V63:V64"/>
    <mergeCell ref="W63:W64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V65:V66"/>
    <mergeCell ref="P63:P64"/>
    <mergeCell ref="U69:U70"/>
    <mergeCell ref="V69:V70"/>
    <mergeCell ref="W69:W70"/>
    <mergeCell ref="J71:J72"/>
    <mergeCell ref="K71:K72"/>
    <mergeCell ref="L71:L72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P69:P70"/>
    <mergeCell ref="Q69:Q70"/>
    <mergeCell ref="R69:R70"/>
    <mergeCell ref="S69:S70"/>
    <mergeCell ref="T69:T70"/>
    <mergeCell ref="K69:K70"/>
    <mergeCell ref="L69:L70"/>
    <mergeCell ref="M69:M70"/>
    <mergeCell ref="N69:N70"/>
    <mergeCell ref="O69:O70"/>
    <mergeCell ref="O75:O76"/>
    <mergeCell ref="P75:P76"/>
    <mergeCell ref="Q75:Q76"/>
    <mergeCell ref="R75:R76"/>
    <mergeCell ref="S75:S76"/>
    <mergeCell ref="J75:J76"/>
    <mergeCell ref="K75:K76"/>
    <mergeCell ref="L75:L76"/>
    <mergeCell ref="M75:M76"/>
    <mergeCell ref="N75:N76"/>
    <mergeCell ref="W71:W72"/>
    <mergeCell ref="J73:J74"/>
    <mergeCell ref="K73:K74"/>
    <mergeCell ref="L73:L74"/>
    <mergeCell ref="M73:M74"/>
    <mergeCell ref="N73:N74"/>
    <mergeCell ref="O73:O74"/>
    <mergeCell ref="P73:P74"/>
    <mergeCell ref="Q73:Q74"/>
    <mergeCell ref="R73:R74"/>
    <mergeCell ref="S73:S74"/>
    <mergeCell ref="T73:T74"/>
    <mergeCell ref="U73:U74"/>
    <mergeCell ref="V73:V74"/>
    <mergeCell ref="W73:W74"/>
    <mergeCell ref="V77:V78"/>
    <mergeCell ref="W77:W78"/>
    <mergeCell ref="J79:J80"/>
    <mergeCell ref="K79:K80"/>
    <mergeCell ref="L79:L80"/>
    <mergeCell ref="M79:M80"/>
    <mergeCell ref="N79:N80"/>
    <mergeCell ref="O79:O80"/>
    <mergeCell ref="P79:P80"/>
    <mergeCell ref="Q79:Q80"/>
    <mergeCell ref="R79:R80"/>
    <mergeCell ref="S79:S80"/>
    <mergeCell ref="T79:T80"/>
    <mergeCell ref="U79:U80"/>
    <mergeCell ref="V79:V80"/>
    <mergeCell ref="W79:W80"/>
    <mergeCell ref="T75:T76"/>
    <mergeCell ref="U75:U76"/>
    <mergeCell ref="V75:V76"/>
    <mergeCell ref="W75:W76"/>
    <mergeCell ref="J77:J78"/>
    <mergeCell ref="K77:K78"/>
    <mergeCell ref="L77:L78"/>
    <mergeCell ref="M77:M78"/>
    <mergeCell ref="N77:N78"/>
    <mergeCell ref="O77:O78"/>
    <mergeCell ref="P77:P78"/>
    <mergeCell ref="Q77:Q78"/>
    <mergeCell ref="R77:R78"/>
    <mergeCell ref="S77:S78"/>
    <mergeCell ref="T77:T78"/>
    <mergeCell ref="U77:U78"/>
    <mergeCell ref="J83:J84"/>
    <mergeCell ref="K83:K84"/>
    <mergeCell ref="L83:L84"/>
    <mergeCell ref="M83:M84"/>
    <mergeCell ref="N83:N84"/>
    <mergeCell ref="O83:O84"/>
    <mergeCell ref="P83:P84"/>
    <mergeCell ref="Q83:Q84"/>
    <mergeCell ref="R83:R84"/>
    <mergeCell ref="S83:S84"/>
    <mergeCell ref="T83:T84"/>
    <mergeCell ref="U83:U84"/>
    <mergeCell ref="O81:O82"/>
    <mergeCell ref="P81:P82"/>
    <mergeCell ref="Q81:Q82"/>
    <mergeCell ref="R81:R82"/>
    <mergeCell ref="S81:S82"/>
    <mergeCell ref="J81:J82"/>
    <mergeCell ref="K81:K82"/>
    <mergeCell ref="L81:L82"/>
    <mergeCell ref="M81:M82"/>
    <mergeCell ref="N81:N82"/>
    <mergeCell ref="AC3:AC4"/>
    <mergeCell ref="X5:X6"/>
    <mergeCell ref="Y5:Y6"/>
    <mergeCell ref="Z5:Z6"/>
    <mergeCell ref="AA5:AA6"/>
    <mergeCell ref="AB5:AB6"/>
    <mergeCell ref="AC5:AC6"/>
    <mergeCell ref="X3:X4"/>
    <mergeCell ref="Y3:Y4"/>
    <mergeCell ref="Z3:Z4"/>
    <mergeCell ref="AA3:AA4"/>
    <mergeCell ref="AB3:AB4"/>
    <mergeCell ref="V83:V84"/>
    <mergeCell ref="W83:W84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T81:T82"/>
    <mergeCell ref="U81:U82"/>
    <mergeCell ref="V81:V82"/>
    <mergeCell ref="W81:W82"/>
    <mergeCell ref="AC11:AC12"/>
    <mergeCell ref="X13:X14"/>
    <mergeCell ref="Y13:Y14"/>
    <mergeCell ref="Z13:Z14"/>
    <mergeCell ref="AA13:AA14"/>
    <mergeCell ref="AB13:AB14"/>
    <mergeCell ref="AC13:AC14"/>
    <mergeCell ref="X11:X12"/>
    <mergeCell ref="Y11:Y12"/>
    <mergeCell ref="Z11:Z12"/>
    <mergeCell ref="AA11:AA12"/>
    <mergeCell ref="AB11:AB12"/>
    <mergeCell ref="AC7:AC8"/>
    <mergeCell ref="X9:X10"/>
    <mergeCell ref="Y9:Y10"/>
    <mergeCell ref="Z9:Z10"/>
    <mergeCell ref="AA9:AA10"/>
    <mergeCell ref="AB9:AB10"/>
    <mergeCell ref="AC9:AC10"/>
    <mergeCell ref="X7:X8"/>
    <mergeCell ref="Y7:Y8"/>
    <mergeCell ref="Z7:Z8"/>
    <mergeCell ref="AA7:AA8"/>
    <mergeCell ref="AB7:AB8"/>
    <mergeCell ref="AC19:AC20"/>
    <mergeCell ref="X21:X22"/>
    <mergeCell ref="Y21:Y22"/>
    <mergeCell ref="Z21:Z22"/>
    <mergeCell ref="AA21:AA22"/>
    <mergeCell ref="AB21:AB22"/>
    <mergeCell ref="AC21:AC22"/>
    <mergeCell ref="X19:X20"/>
    <mergeCell ref="Y19:Y20"/>
    <mergeCell ref="Z19:Z20"/>
    <mergeCell ref="AA19:AA20"/>
    <mergeCell ref="AB19:AB20"/>
    <mergeCell ref="AC15:AC16"/>
    <mergeCell ref="X17:X18"/>
    <mergeCell ref="Y17:Y18"/>
    <mergeCell ref="Z17:Z18"/>
    <mergeCell ref="AA17:AA18"/>
    <mergeCell ref="AB17:AB18"/>
    <mergeCell ref="AC17:AC18"/>
    <mergeCell ref="X15:X16"/>
    <mergeCell ref="Y15:Y16"/>
    <mergeCell ref="Z15:Z16"/>
    <mergeCell ref="AA15:AA16"/>
    <mergeCell ref="AB15:AB16"/>
    <mergeCell ref="AC27:AC28"/>
    <mergeCell ref="X29:X30"/>
    <mergeCell ref="Y29:Y30"/>
    <mergeCell ref="Z29:Z30"/>
    <mergeCell ref="AA29:AA30"/>
    <mergeCell ref="AB29:AB30"/>
    <mergeCell ref="AC29:AC30"/>
    <mergeCell ref="X27:X28"/>
    <mergeCell ref="Y27:Y28"/>
    <mergeCell ref="Z27:Z28"/>
    <mergeCell ref="AA27:AA28"/>
    <mergeCell ref="AB27:AB28"/>
    <mergeCell ref="AC23:AC24"/>
    <mergeCell ref="X25:X26"/>
    <mergeCell ref="Y25:Y26"/>
    <mergeCell ref="Z25:Z26"/>
    <mergeCell ref="AA25:AA26"/>
    <mergeCell ref="AB25:AB26"/>
    <mergeCell ref="AC25:AC26"/>
    <mergeCell ref="X23:X24"/>
    <mergeCell ref="Y23:Y24"/>
    <mergeCell ref="Z23:Z24"/>
    <mergeCell ref="AA23:AA24"/>
    <mergeCell ref="AB23:AB24"/>
    <mergeCell ref="AC35:AC36"/>
    <mergeCell ref="X37:X38"/>
    <mergeCell ref="Y37:Y38"/>
    <mergeCell ref="Z37:Z38"/>
    <mergeCell ref="AA37:AA38"/>
    <mergeCell ref="AB37:AB38"/>
    <mergeCell ref="AC37:AC38"/>
    <mergeCell ref="X35:X36"/>
    <mergeCell ref="Y35:Y36"/>
    <mergeCell ref="Z35:Z36"/>
    <mergeCell ref="AA35:AA36"/>
    <mergeCell ref="AB35:AB36"/>
    <mergeCell ref="AC31:AC32"/>
    <mergeCell ref="X33:X34"/>
    <mergeCell ref="Y33:Y34"/>
    <mergeCell ref="Z33:Z34"/>
    <mergeCell ref="AA33:AA34"/>
    <mergeCell ref="AB33:AB34"/>
    <mergeCell ref="AC33:AC34"/>
    <mergeCell ref="X31:X32"/>
    <mergeCell ref="Y31:Y32"/>
    <mergeCell ref="Z31:Z32"/>
    <mergeCell ref="AA31:AA32"/>
    <mergeCell ref="AB31:AB32"/>
    <mergeCell ref="AC43:AC44"/>
    <mergeCell ref="X45:X46"/>
    <mergeCell ref="Y45:Y46"/>
    <mergeCell ref="Z45:Z46"/>
    <mergeCell ref="AA45:AA46"/>
    <mergeCell ref="AB45:AB46"/>
    <mergeCell ref="AC45:AC46"/>
    <mergeCell ref="X43:X44"/>
    <mergeCell ref="Y43:Y44"/>
    <mergeCell ref="Z43:Z44"/>
    <mergeCell ref="AA43:AA44"/>
    <mergeCell ref="AB43:AB44"/>
    <mergeCell ref="AC39:AC40"/>
    <mergeCell ref="X41:X42"/>
    <mergeCell ref="Y41:Y42"/>
    <mergeCell ref="Z41:Z42"/>
    <mergeCell ref="AA41:AA42"/>
    <mergeCell ref="AB41:AB42"/>
    <mergeCell ref="AC41:AC42"/>
    <mergeCell ref="X39:X40"/>
    <mergeCell ref="Y39:Y40"/>
    <mergeCell ref="Z39:Z40"/>
    <mergeCell ref="AA39:AA40"/>
    <mergeCell ref="AB39:AB40"/>
    <mergeCell ref="AC51:AC52"/>
    <mergeCell ref="X53:X54"/>
    <mergeCell ref="Y53:Y54"/>
    <mergeCell ref="Z53:Z54"/>
    <mergeCell ref="AA53:AA54"/>
    <mergeCell ref="AB53:AB54"/>
    <mergeCell ref="AC53:AC54"/>
    <mergeCell ref="X51:X52"/>
    <mergeCell ref="Y51:Y52"/>
    <mergeCell ref="Z51:Z52"/>
    <mergeCell ref="AA51:AA52"/>
    <mergeCell ref="AB51:AB52"/>
    <mergeCell ref="AC47:AC48"/>
    <mergeCell ref="X49:X50"/>
    <mergeCell ref="Y49:Y50"/>
    <mergeCell ref="Z49:Z50"/>
    <mergeCell ref="AA49:AA50"/>
    <mergeCell ref="AB49:AB50"/>
    <mergeCell ref="AC49:AC50"/>
    <mergeCell ref="X47:X48"/>
    <mergeCell ref="Y47:Y48"/>
    <mergeCell ref="Z47:Z48"/>
    <mergeCell ref="AA47:AA48"/>
    <mergeCell ref="AB47:AB48"/>
    <mergeCell ref="AC59:AC60"/>
    <mergeCell ref="X61:X62"/>
    <mergeCell ref="Y61:Y62"/>
    <mergeCell ref="Z61:Z62"/>
    <mergeCell ref="AA61:AA62"/>
    <mergeCell ref="AB61:AB62"/>
    <mergeCell ref="AC61:AC62"/>
    <mergeCell ref="X59:X60"/>
    <mergeCell ref="Y59:Y60"/>
    <mergeCell ref="Z59:Z60"/>
    <mergeCell ref="AA59:AA60"/>
    <mergeCell ref="AB59:AB60"/>
    <mergeCell ref="AC55:AC56"/>
    <mergeCell ref="X57:X58"/>
    <mergeCell ref="Y57:Y58"/>
    <mergeCell ref="Z57:Z58"/>
    <mergeCell ref="AA57:AA58"/>
    <mergeCell ref="AB57:AB58"/>
    <mergeCell ref="AC57:AC58"/>
    <mergeCell ref="X55:X56"/>
    <mergeCell ref="Y55:Y56"/>
    <mergeCell ref="Z55:Z56"/>
    <mergeCell ref="AA55:AA56"/>
    <mergeCell ref="AB55:AB56"/>
    <mergeCell ref="AC67:AC68"/>
    <mergeCell ref="X69:X70"/>
    <mergeCell ref="Y69:Y70"/>
    <mergeCell ref="Z69:Z70"/>
    <mergeCell ref="AA69:AA70"/>
    <mergeCell ref="AB69:AB70"/>
    <mergeCell ref="AC69:AC70"/>
    <mergeCell ref="X67:X68"/>
    <mergeCell ref="Y67:Y68"/>
    <mergeCell ref="Z67:Z68"/>
    <mergeCell ref="AA67:AA68"/>
    <mergeCell ref="AB67:AB68"/>
    <mergeCell ref="AC63:AC64"/>
    <mergeCell ref="X65:X66"/>
    <mergeCell ref="Y65:Y66"/>
    <mergeCell ref="Z65:Z66"/>
    <mergeCell ref="AA65:AA66"/>
    <mergeCell ref="AB65:AB66"/>
    <mergeCell ref="AC65:AC66"/>
    <mergeCell ref="X63:X64"/>
    <mergeCell ref="Y63:Y64"/>
    <mergeCell ref="Z63:Z64"/>
    <mergeCell ref="AA63:AA64"/>
    <mergeCell ref="AB63:AB64"/>
    <mergeCell ref="Y79:Y80"/>
    <mergeCell ref="Z79:Z80"/>
    <mergeCell ref="AA79:AA80"/>
    <mergeCell ref="AB79:AB80"/>
    <mergeCell ref="AC75:AC76"/>
    <mergeCell ref="X77:X78"/>
    <mergeCell ref="Y77:Y78"/>
    <mergeCell ref="Z77:Z78"/>
    <mergeCell ref="AA77:AA78"/>
    <mergeCell ref="AB77:AB78"/>
    <mergeCell ref="AC77:AC78"/>
    <mergeCell ref="X75:X76"/>
    <mergeCell ref="Y75:Y76"/>
    <mergeCell ref="Z75:Z76"/>
    <mergeCell ref="AA75:AA76"/>
    <mergeCell ref="AB75:AB76"/>
    <mergeCell ref="AC71:AC72"/>
    <mergeCell ref="X73:X74"/>
    <mergeCell ref="Y73:Y74"/>
    <mergeCell ref="Z73:Z74"/>
    <mergeCell ref="AA73:AA74"/>
    <mergeCell ref="AB73:AB74"/>
    <mergeCell ref="AC73:AC74"/>
    <mergeCell ref="X71:X72"/>
    <mergeCell ref="Y71:Y72"/>
    <mergeCell ref="Z71:Z72"/>
    <mergeCell ref="AA71:AA72"/>
    <mergeCell ref="AB71:AB72"/>
    <mergeCell ref="AD9:AD10"/>
    <mergeCell ref="AE9:AE10"/>
    <mergeCell ref="AD11:AD12"/>
    <mergeCell ref="AE11:AE12"/>
    <mergeCell ref="AD13:AD14"/>
    <mergeCell ref="AE13:AE14"/>
    <mergeCell ref="AD3:AD4"/>
    <mergeCell ref="AE3:AE4"/>
    <mergeCell ref="AD5:AD6"/>
    <mergeCell ref="AE5:AE6"/>
    <mergeCell ref="AD7:AD8"/>
    <mergeCell ref="AE7:AE8"/>
    <mergeCell ref="AC83:AC84"/>
    <mergeCell ref="X85:X86"/>
    <mergeCell ref="Y85:Y86"/>
    <mergeCell ref="Z85:Z86"/>
    <mergeCell ref="AA85:AA86"/>
    <mergeCell ref="AB85:AB86"/>
    <mergeCell ref="AC85:AC86"/>
    <mergeCell ref="X83:X84"/>
    <mergeCell ref="Y83:Y84"/>
    <mergeCell ref="Z83:Z84"/>
    <mergeCell ref="AA83:AA84"/>
    <mergeCell ref="AB83:AB84"/>
    <mergeCell ref="AC79:AC80"/>
    <mergeCell ref="X81:X82"/>
    <mergeCell ref="Y81:Y82"/>
    <mergeCell ref="Z81:Z82"/>
    <mergeCell ref="AA81:AA82"/>
    <mergeCell ref="AB81:AB82"/>
    <mergeCell ref="AC81:AC82"/>
    <mergeCell ref="X79:X80"/>
    <mergeCell ref="AD27:AD28"/>
    <mergeCell ref="AE27:AE28"/>
    <mergeCell ref="AD29:AD30"/>
    <mergeCell ref="AE29:AE30"/>
    <mergeCell ref="AD31:AD32"/>
    <mergeCell ref="AE31:AE32"/>
    <mergeCell ref="AD21:AD22"/>
    <mergeCell ref="AE21:AE22"/>
    <mergeCell ref="AD23:AD24"/>
    <mergeCell ref="AE23:AE24"/>
    <mergeCell ref="AD25:AD26"/>
    <mergeCell ref="AE25:AE26"/>
    <mergeCell ref="AD15:AD16"/>
    <mergeCell ref="AE15:AE16"/>
    <mergeCell ref="AD17:AD18"/>
    <mergeCell ref="AE17:AE18"/>
    <mergeCell ref="AD19:AD20"/>
    <mergeCell ref="AE19:AE20"/>
    <mergeCell ref="AD45:AD46"/>
    <mergeCell ref="AE45:AE46"/>
    <mergeCell ref="AD47:AD48"/>
    <mergeCell ref="AE47:AE48"/>
    <mergeCell ref="AD49:AD50"/>
    <mergeCell ref="AE49:AE50"/>
    <mergeCell ref="AD39:AD40"/>
    <mergeCell ref="AE39:AE40"/>
    <mergeCell ref="AD41:AD42"/>
    <mergeCell ref="AE41:AE42"/>
    <mergeCell ref="AD43:AD44"/>
    <mergeCell ref="AE43:AE44"/>
    <mergeCell ref="AD33:AD34"/>
    <mergeCell ref="AE33:AE34"/>
    <mergeCell ref="AD35:AD36"/>
    <mergeCell ref="AE35:AE36"/>
    <mergeCell ref="AD37:AD38"/>
    <mergeCell ref="AE37:AE38"/>
    <mergeCell ref="AD71:AD72"/>
    <mergeCell ref="AE71:AE72"/>
    <mergeCell ref="AD73:AD74"/>
    <mergeCell ref="AE73:AE74"/>
    <mergeCell ref="AD63:AD64"/>
    <mergeCell ref="AE63:AE64"/>
    <mergeCell ref="AD65:AD66"/>
    <mergeCell ref="AE65:AE66"/>
    <mergeCell ref="AD67:AD68"/>
    <mergeCell ref="AE67:AE68"/>
    <mergeCell ref="AD57:AD58"/>
    <mergeCell ref="AE57:AE58"/>
    <mergeCell ref="AD59:AD60"/>
    <mergeCell ref="AE59:AE60"/>
    <mergeCell ref="AD61:AD62"/>
    <mergeCell ref="AE61:AE62"/>
    <mergeCell ref="AD51:AD52"/>
    <mergeCell ref="AE51:AE52"/>
    <mergeCell ref="AD53:AD54"/>
    <mergeCell ref="AE53:AE54"/>
    <mergeCell ref="AD55:AD56"/>
    <mergeCell ref="AE55:AE56"/>
    <mergeCell ref="P87:P88"/>
    <mergeCell ref="Q87:Q88"/>
    <mergeCell ref="H87:H88"/>
    <mergeCell ref="I87:I88"/>
    <mergeCell ref="J87:J88"/>
    <mergeCell ref="K87:K88"/>
    <mergeCell ref="L87:L88"/>
    <mergeCell ref="AD2:AE2"/>
    <mergeCell ref="T2:U2"/>
    <mergeCell ref="V2:W2"/>
    <mergeCell ref="X2:Y2"/>
    <mergeCell ref="Z2:AA2"/>
    <mergeCell ref="AB2:AC2"/>
    <mergeCell ref="J2:K2"/>
    <mergeCell ref="L2:M2"/>
    <mergeCell ref="N2:O2"/>
    <mergeCell ref="P2:Q2"/>
    <mergeCell ref="R2:S2"/>
    <mergeCell ref="AD81:AD82"/>
    <mergeCell ref="AE81:AE82"/>
    <mergeCell ref="AD83:AD84"/>
    <mergeCell ref="AE83:AE84"/>
    <mergeCell ref="AD85:AD86"/>
    <mergeCell ref="AE85:AE86"/>
    <mergeCell ref="AD75:AD76"/>
    <mergeCell ref="AE75:AE76"/>
    <mergeCell ref="AD77:AD78"/>
    <mergeCell ref="AE77:AE78"/>
    <mergeCell ref="AD79:AD80"/>
    <mergeCell ref="AE79:AE80"/>
    <mergeCell ref="AD69:AD70"/>
    <mergeCell ref="AE69:AE70"/>
    <mergeCell ref="V89:V90"/>
    <mergeCell ref="W89:W90"/>
    <mergeCell ref="X89:X90"/>
    <mergeCell ref="AB87:AB88"/>
    <mergeCell ref="AC87:AC88"/>
    <mergeCell ref="AD87:AD88"/>
    <mergeCell ref="AE87:AE88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S89:S90"/>
    <mergeCell ref="W87:W88"/>
    <mergeCell ref="X87:X88"/>
    <mergeCell ref="Y87:Y88"/>
    <mergeCell ref="Z87:Z88"/>
    <mergeCell ref="AA87:AA88"/>
    <mergeCell ref="R87:R88"/>
    <mergeCell ref="S87:S88"/>
    <mergeCell ref="T87:T88"/>
    <mergeCell ref="U87:U88"/>
    <mergeCell ref="V87:V88"/>
    <mergeCell ref="M87:M88"/>
    <mergeCell ref="N87:N88"/>
    <mergeCell ref="O87:O88"/>
    <mergeCell ref="AB91:AB92"/>
    <mergeCell ref="AC91:AC92"/>
    <mergeCell ref="AD91:AD92"/>
    <mergeCell ref="AE91:AE92"/>
    <mergeCell ref="V91:V92"/>
    <mergeCell ref="W91:W92"/>
    <mergeCell ref="X91:X92"/>
    <mergeCell ref="Y91:Y92"/>
    <mergeCell ref="Z91:Z92"/>
    <mergeCell ref="AD89:AD90"/>
    <mergeCell ref="AE89:AE90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S91:S92"/>
    <mergeCell ref="T91:T92"/>
    <mergeCell ref="U91:U92"/>
    <mergeCell ref="Y89:Y90"/>
    <mergeCell ref="Z89:Z90"/>
    <mergeCell ref="AA89:AA90"/>
    <mergeCell ref="AB89:AB90"/>
    <mergeCell ref="AC89:AC90"/>
    <mergeCell ref="T89:T90"/>
    <mergeCell ref="U89:U90"/>
    <mergeCell ref="AA93:AA94"/>
    <mergeCell ref="R93:R94"/>
    <mergeCell ref="S93:S94"/>
    <mergeCell ref="T93:T94"/>
    <mergeCell ref="U93:U94"/>
    <mergeCell ref="V93:V94"/>
    <mergeCell ref="M93:M94"/>
    <mergeCell ref="N93:N94"/>
    <mergeCell ref="O93:O94"/>
    <mergeCell ref="P93:P94"/>
    <mergeCell ref="Q93:Q94"/>
    <mergeCell ref="H93:H94"/>
    <mergeCell ref="I93:I94"/>
    <mergeCell ref="J93:J94"/>
    <mergeCell ref="K93:K94"/>
    <mergeCell ref="L93:L94"/>
    <mergeCell ref="AA91:AA92"/>
    <mergeCell ref="AD95:AD96"/>
    <mergeCell ref="AE95:AE96"/>
    <mergeCell ref="Y95:Y96"/>
    <mergeCell ref="Z95:Z96"/>
    <mergeCell ref="AA95:AA96"/>
    <mergeCell ref="AB95:AB96"/>
    <mergeCell ref="AC95:AC96"/>
    <mergeCell ref="T95:T96"/>
    <mergeCell ref="U95:U96"/>
    <mergeCell ref="V95:V96"/>
    <mergeCell ref="W95:W96"/>
    <mergeCell ref="X95:X96"/>
    <mergeCell ref="AB93:AB94"/>
    <mergeCell ref="AC93:AC94"/>
    <mergeCell ref="AD93:AD94"/>
    <mergeCell ref="AE93:AE94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Q95:Q96"/>
    <mergeCell ref="R95:R96"/>
    <mergeCell ref="S95:S96"/>
    <mergeCell ref="W93:W94"/>
    <mergeCell ref="X93:X94"/>
    <mergeCell ref="Y93:Y94"/>
    <mergeCell ref="Z93:Z9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70" r:id="rId1"/>
  <rowBreaks count="1" manualBreakCount="1">
    <brk id="38" min="1" max="8" man="1"/>
  </rowBreaks>
  <colBreaks count="1" manualBreakCount="1">
    <brk id="9" max="9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5"/>
  <sheetViews>
    <sheetView view="pageBreakPreview" zoomScaleSheetLayoutView="100" zoomScalePageLayoutView="0" workbookViewId="0" topLeftCell="A1">
      <selection activeCell="I3" sqref="I3:I4"/>
    </sheetView>
  </sheetViews>
  <sheetFormatPr defaultColWidth="9.140625" defaultRowHeight="15"/>
  <cols>
    <col min="1" max="1" width="3.57421875" style="0" bestFit="1" customWidth="1"/>
    <col min="2" max="2" width="5.140625" style="0" bestFit="1" customWidth="1"/>
    <col min="3" max="3" width="19.8515625" style="0" bestFit="1" customWidth="1"/>
    <col min="4" max="4" width="12.7109375" style="0" customWidth="1"/>
    <col min="5" max="5" width="51.421875" style="0" customWidth="1"/>
    <col min="6" max="6" width="4.421875" style="0" bestFit="1" customWidth="1"/>
    <col min="7" max="7" width="10.7109375" style="0" customWidth="1"/>
    <col min="8" max="8" width="13.28125" style="0" customWidth="1"/>
    <col min="9" max="9" width="12.7109375" style="176" customWidth="1"/>
    <col min="10" max="10" width="12.8515625" style="0" customWidth="1"/>
    <col min="11" max="11" width="12.28125" style="0" customWidth="1"/>
    <col min="12" max="13" width="13.28125" style="0" customWidth="1"/>
    <col min="14" max="14" width="13.421875" style="0" customWidth="1"/>
    <col min="15" max="15" width="12.28125" style="0" customWidth="1"/>
    <col min="16" max="16" width="14.00390625" style="0" customWidth="1"/>
    <col min="17" max="17" width="12.28125" style="0" customWidth="1"/>
    <col min="18" max="18" width="12.7109375" style="0" customWidth="1"/>
    <col min="19" max="19" width="12.28125" style="0" customWidth="1"/>
    <col min="20" max="20" width="12.421875" style="0" customWidth="1"/>
    <col min="21" max="21" width="12.28125" style="0" customWidth="1"/>
    <col min="22" max="22" width="13.421875" style="0" customWidth="1"/>
    <col min="23" max="23" width="12.28125" style="0" customWidth="1"/>
    <col min="24" max="24" width="13.28125" style="0" customWidth="1"/>
    <col min="25" max="25" width="12.28125" style="0" customWidth="1"/>
    <col min="26" max="26" width="14.00390625" style="0" customWidth="1"/>
    <col min="27" max="27" width="12.28125" style="0" customWidth="1"/>
    <col min="28" max="28" width="13.421875" style="0" customWidth="1"/>
    <col min="29" max="29" width="12.28125" style="0" customWidth="1"/>
    <col min="30" max="30" width="11.8515625" style="0" bestFit="1" customWidth="1"/>
    <col min="31" max="31" width="14.421875" style="0" bestFit="1" customWidth="1"/>
  </cols>
  <sheetData>
    <row r="1" spans="2:31" ht="45">
      <c r="B1" s="41" t="s">
        <v>0</v>
      </c>
      <c r="C1" s="41" t="s">
        <v>181</v>
      </c>
      <c r="D1" s="42" t="s">
        <v>172</v>
      </c>
      <c r="E1" s="41" t="s">
        <v>28</v>
      </c>
      <c r="F1" s="43" t="s">
        <v>29</v>
      </c>
      <c r="G1" s="44" t="s">
        <v>170</v>
      </c>
      <c r="H1" s="42" t="s">
        <v>171</v>
      </c>
      <c r="I1" s="174" t="s">
        <v>1</v>
      </c>
      <c r="J1" s="42" t="s">
        <v>171</v>
      </c>
      <c r="K1" s="44" t="s">
        <v>1</v>
      </c>
      <c r="L1" s="42" t="s">
        <v>171</v>
      </c>
      <c r="M1" s="44" t="s">
        <v>1</v>
      </c>
      <c r="N1" s="42" t="s">
        <v>171</v>
      </c>
      <c r="O1" s="44" t="s">
        <v>1</v>
      </c>
      <c r="P1" s="42" t="s">
        <v>171</v>
      </c>
      <c r="Q1" s="44" t="s">
        <v>1</v>
      </c>
      <c r="R1" s="42" t="s">
        <v>171</v>
      </c>
      <c r="S1" s="44" t="s">
        <v>1</v>
      </c>
      <c r="T1" s="42" t="s">
        <v>171</v>
      </c>
      <c r="U1" s="44" t="s">
        <v>1</v>
      </c>
      <c r="V1" s="42" t="s">
        <v>171</v>
      </c>
      <c r="W1" s="44" t="s">
        <v>1</v>
      </c>
      <c r="X1" s="42" t="s">
        <v>171</v>
      </c>
      <c r="Y1" s="44" t="s">
        <v>1</v>
      </c>
      <c r="Z1" s="42" t="s">
        <v>171</v>
      </c>
      <c r="AA1" s="44" t="s">
        <v>1</v>
      </c>
      <c r="AB1" s="42" t="s">
        <v>171</v>
      </c>
      <c r="AC1" s="44" t="s">
        <v>1</v>
      </c>
      <c r="AD1" s="42" t="s">
        <v>171</v>
      </c>
      <c r="AE1" s="44" t="s">
        <v>1</v>
      </c>
    </row>
    <row r="2" spans="2:31" ht="15.75">
      <c r="B2" s="20" t="s">
        <v>191</v>
      </c>
      <c r="C2" s="148" t="s">
        <v>205</v>
      </c>
      <c r="D2" s="149"/>
      <c r="E2" s="149"/>
      <c r="F2" s="149"/>
      <c r="G2" s="149"/>
      <c r="H2" s="149"/>
      <c r="I2" s="150"/>
      <c r="J2" s="142">
        <v>1</v>
      </c>
      <c r="K2" s="143"/>
      <c r="L2" s="142">
        <v>2</v>
      </c>
      <c r="M2" s="143"/>
      <c r="N2" s="142">
        <v>3</v>
      </c>
      <c r="O2" s="143"/>
      <c r="P2" s="142">
        <v>4</v>
      </c>
      <c r="Q2" s="143"/>
      <c r="R2" s="142">
        <v>5</v>
      </c>
      <c r="S2" s="143"/>
      <c r="T2" s="142">
        <v>6</v>
      </c>
      <c r="U2" s="143"/>
      <c r="V2" s="142">
        <v>7</v>
      </c>
      <c r="W2" s="143"/>
      <c r="X2" s="142">
        <v>8</v>
      </c>
      <c r="Y2" s="143"/>
      <c r="Z2" s="142">
        <v>9</v>
      </c>
      <c r="AA2" s="143"/>
      <c r="AB2" s="142">
        <v>10</v>
      </c>
      <c r="AC2" s="143"/>
      <c r="AD2" s="142">
        <v>11</v>
      </c>
      <c r="AE2" s="143"/>
    </row>
    <row r="3" spans="1:31" ht="30">
      <c r="A3" t="s">
        <v>353</v>
      </c>
      <c r="B3" s="18" t="s">
        <v>185</v>
      </c>
      <c r="C3" s="18" t="s">
        <v>3</v>
      </c>
      <c r="D3" s="14" t="s">
        <v>182</v>
      </c>
      <c r="E3" s="16" t="s">
        <v>4</v>
      </c>
      <c r="F3" s="6" t="s">
        <v>5</v>
      </c>
      <c r="G3" s="106"/>
      <c r="H3" s="138"/>
      <c r="I3" s="166">
        <f>ROUND(G4*H3,2)</f>
        <v>0</v>
      </c>
      <c r="J3" s="157"/>
      <c r="K3" s="155">
        <f>ROUND(G4*J3,2)</f>
        <v>0</v>
      </c>
      <c r="L3" s="157"/>
      <c r="M3" s="155">
        <f>ROUND(G4*L3,2)</f>
        <v>0</v>
      </c>
      <c r="N3" s="157"/>
      <c r="O3" s="155">
        <f>ROUND(G4*N3,2)</f>
        <v>0</v>
      </c>
      <c r="P3" s="157"/>
      <c r="Q3" s="155">
        <f>ROUND(G4*P3,2)</f>
        <v>0</v>
      </c>
      <c r="R3" s="155"/>
      <c r="S3" s="155">
        <f>ROUND(G4*R3,2)</f>
        <v>0</v>
      </c>
      <c r="T3" s="155"/>
      <c r="U3" s="155">
        <f>ROUND(G4*T3,2)</f>
        <v>0</v>
      </c>
      <c r="V3" s="155"/>
      <c r="W3" s="155">
        <f>ROUND(G4*V3,2)</f>
        <v>0</v>
      </c>
      <c r="X3" s="155"/>
      <c r="Y3" s="155">
        <f>ROUND(G4*X3,2)</f>
        <v>0</v>
      </c>
      <c r="Z3" s="155"/>
      <c r="AA3" s="155">
        <f>ROUND(G4*Z3,2)</f>
        <v>0</v>
      </c>
      <c r="AB3" s="155"/>
      <c r="AC3" s="155">
        <f>ROUND(G4*AB3,2)</f>
        <v>0</v>
      </c>
      <c r="AD3" s="151"/>
      <c r="AE3" s="153">
        <f>ROUND(G4*AD3,2)</f>
        <v>0</v>
      </c>
    </row>
    <row r="4" spans="2:31" ht="15">
      <c r="B4" s="19"/>
      <c r="C4" s="19"/>
      <c r="D4" s="15"/>
      <c r="E4" s="17" t="s">
        <v>159</v>
      </c>
      <c r="F4" s="8"/>
      <c r="G4" s="12">
        <v>363.75</v>
      </c>
      <c r="H4" s="139"/>
      <c r="I4" s="167"/>
      <c r="J4" s="158"/>
      <c r="K4" s="156"/>
      <c r="L4" s="158"/>
      <c r="M4" s="156"/>
      <c r="N4" s="158"/>
      <c r="O4" s="156"/>
      <c r="P4" s="158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2"/>
      <c r="AE4" s="154"/>
    </row>
    <row r="5" spans="1:31" ht="30">
      <c r="A5" t="s">
        <v>354</v>
      </c>
      <c r="B5" s="18" t="s">
        <v>186</v>
      </c>
      <c r="C5" s="18" t="s">
        <v>7</v>
      </c>
      <c r="D5" s="14" t="s">
        <v>182</v>
      </c>
      <c r="E5" s="16" t="s">
        <v>8</v>
      </c>
      <c r="F5" s="6" t="s">
        <v>5</v>
      </c>
      <c r="G5" s="106"/>
      <c r="H5" s="138"/>
      <c r="I5" s="166">
        <f>ROUND(G6*H5,2)</f>
        <v>0</v>
      </c>
      <c r="J5" s="157"/>
      <c r="K5" s="155">
        <f>ROUND(G6*J5,2)</f>
        <v>0</v>
      </c>
      <c r="L5" s="157"/>
      <c r="M5" s="155">
        <f>ROUND(G6*L5,2)</f>
        <v>0</v>
      </c>
      <c r="N5" s="157"/>
      <c r="O5" s="155">
        <f>ROUND(G6*N5,2)</f>
        <v>0</v>
      </c>
      <c r="P5" s="157"/>
      <c r="Q5" s="155">
        <f>ROUND(G6*P5,2)</f>
        <v>0</v>
      </c>
      <c r="R5" s="155"/>
      <c r="S5" s="155">
        <f>ROUND(G6*R5,2)</f>
        <v>0</v>
      </c>
      <c r="T5" s="155"/>
      <c r="U5" s="155">
        <f>ROUND(G6*T5,2)</f>
        <v>0</v>
      </c>
      <c r="V5" s="155"/>
      <c r="W5" s="155">
        <f>ROUND(G6*V5,2)</f>
        <v>0</v>
      </c>
      <c r="X5" s="155"/>
      <c r="Y5" s="155">
        <f>ROUND(G6*X5,2)</f>
        <v>0</v>
      </c>
      <c r="Z5" s="155"/>
      <c r="AA5" s="155">
        <f>ROUND(G6*Z5,2)</f>
        <v>0</v>
      </c>
      <c r="AB5" s="155"/>
      <c r="AC5" s="155">
        <f>ROUND(G6*AB5,2)</f>
        <v>0</v>
      </c>
      <c r="AD5" s="151"/>
      <c r="AE5" s="153">
        <f>ROUND(G6*AD5,2)</f>
        <v>0</v>
      </c>
    </row>
    <row r="6" spans="2:31" ht="15">
      <c r="B6" s="19"/>
      <c r="C6" s="19"/>
      <c r="D6" s="15"/>
      <c r="E6" s="17" t="s">
        <v>159</v>
      </c>
      <c r="F6" s="8"/>
      <c r="G6" s="12">
        <v>363.75</v>
      </c>
      <c r="H6" s="139"/>
      <c r="I6" s="167"/>
      <c r="J6" s="158"/>
      <c r="K6" s="156"/>
      <c r="L6" s="158"/>
      <c r="M6" s="156"/>
      <c r="N6" s="158"/>
      <c r="O6" s="156"/>
      <c r="P6" s="158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2"/>
      <c r="AE6" s="154"/>
    </row>
    <row r="7" spans="1:31" ht="30">
      <c r="A7" t="s">
        <v>355</v>
      </c>
      <c r="B7" s="18" t="s">
        <v>187</v>
      </c>
      <c r="C7" s="18" t="s">
        <v>10</v>
      </c>
      <c r="D7" s="14" t="s">
        <v>182</v>
      </c>
      <c r="E7" s="16" t="s">
        <v>11</v>
      </c>
      <c r="F7" s="6" t="s">
        <v>5</v>
      </c>
      <c r="G7" s="106"/>
      <c r="H7" s="138"/>
      <c r="I7" s="166">
        <f>ROUND(G8*H7,2)</f>
        <v>0</v>
      </c>
      <c r="J7" s="157"/>
      <c r="K7" s="155">
        <f>ROUND(G8*J7,2)</f>
        <v>0</v>
      </c>
      <c r="L7" s="157"/>
      <c r="M7" s="155">
        <f>ROUND(G8*L7,2)</f>
        <v>0</v>
      </c>
      <c r="N7" s="157"/>
      <c r="O7" s="155">
        <f>ROUND(G8*N7,2)</f>
        <v>0</v>
      </c>
      <c r="P7" s="157"/>
      <c r="Q7" s="155">
        <f>ROUND(G8*P7,2)</f>
        <v>0</v>
      </c>
      <c r="R7" s="155"/>
      <c r="S7" s="155">
        <f>ROUND(G8*R7,2)</f>
        <v>0</v>
      </c>
      <c r="T7" s="155"/>
      <c r="U7" s="155">
        <f>ROUND(G8*T7,2)</f>
        <v>0</v>
      </c>
      <c r="V7" s="155"/>
      <c r="W7" s="155">
        <f>ROUND(G8*V7,2)</f>
        <v>0</v>
      </c>
      <c r="X7" s="155"/>
      <c r="Y7" s="155">
        <f>ROUND(G8*X7,2)</f>
        <v>0</v>
      </c>
      <c r="Z7" s="155"/>
      <c r="AA7" s="155">
        <f>ROUND(G8*Z7,2)</f>
        <v>0</v>
      </c>
      <c r="AB7" s="155"/>
      <c r="AC7" s="155">
        <f>ROUND(G8*AB7,2)</f>
        <v>0</v>
      </c>
      <c r="AD7" s="151"/>
      <c r="AE7" s="153">
        <f>ROUND(G8*AD7,2)</f>
        <v>0</v>
      </c>
    </row>
    <row r="8" spans="2:31" ht="15">
      <c r="B8" s="19"/>
      <c r="C8" s="19"/>
      <c r="D8" s="15"/>
      <c r="E8" s="17" t="s">
        <v>160</v>
      </c>
      <c r="F8" s="8"/>
      <c r="G8" s="12">
        <v>12.6</v>
      </c>
      <c r="H8" s="139"/>
      <c r="I8" s="167"/>
      <c r="J8" s="158"/>
      <c r="K8" s="156"/>
      <c r="L8" s="158"/>
      <c r="M8" s="156"/>
      <c r="N8" s="158"/>
      <c r="O8" s="156"/>
      <c r="P8" s="158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2"/>
      <c r="AE8" s="154"/>
    </row>
    <row r="9" spans="1:31" ht="30">
      <c r="A9" t="s">
        <v>356</v>
      </c>
      <c r="B9" s="92" t="s">
        <v>188</v>
      </c>
      <c r="C9" s="92" t="s">
        <v>13</v>
      </c>
      <c r="D9" s="93" t="s">
        <v>182</v>
      </c>
      <c r="E9" s="94" t="s">
        <v>14</v>
      </c>
      <c r="F9" s="95" t="s">
        <v>5</v>
      </c>
      <c r="G9" s="106"/>
      <c r="H9" s="138"/>
      <c r="I9" s="166">
        <f>ROUND(G10*H9,2)</f>
        <v>0</v>
      </c>
      <c r="J9" s="157"/>
      <c r="K9" s="155">
        <f>ROUND(G10*J9,2)</f>
        <v>0</v>
      </c>
      <c r="L9" s="157"/>
      <c r="M9" s="155">
        <f>ROUND(G10*L9,2)</f>
        <v>0</v>
      </c>
      <c r="N9" s="157"/>
      <c r="O9" s="155">
        <f>ROUND(G10*N9,2)</f>
        <v>0</v>
      </c>
      <c r="P9" s="157"/>
      <c r="Q9" s="155">
        <f>ROUND(G10*P9,2)</f>
        <v>0</v>
      </c>
      <c r="R9" s="155"/>
      <c r="S9" s="155">
        <f>ROUND(G10*R9,2)</f>
        <v>0</v>
      </c>
      <c r="T9" s="155"/>
      <c r="U9" s="155">
        <f>ROUND(G10*T9,2)</f>
        <v>0</v>
      </c>
      <c r="V9" s="155"/>
      <c r="W9" s="155">
        <f>ROUND(G10*V9,2)</f>
        <v>0</v>
      </c>
      <c r="X9" s="155"/>
      <c r="Y9" s="155">
        <f>ROUND(G10*X9,2)</f>
        <v>0</v>
      </c>
      <c r="Z9" s="155"/>
      <c r="AA9" s="155">
        <f>ROUND(G10*Z9,2)</f>
        <v>0</v>
      </c>
      <c r="AB9" s="155"/>
      <c r="AC9" s="155">
        <f>ROUND(G10*AB9,2)</f>
        <v>0</v>
      </c>
      <c r="AD9" s="151"/>
      <c r="AE9" s="153">
        <f>ROUND(G10*AD9,2)</f>
        <v>0</v>
      </c>
    </row>
    <row r="10" spans="2:31" ht="15">
      <c r="B10" s="96"/>
      <c r="C10" s="96"/>
      <c r="D10" s="97"/>
      <c r="E10" s="98" t="s">
        <v>160</v>
      </c>
      <c r="F10" s="99"/>
      <c r="G10" s="100">
        <v>12.6</v>
      </c>
      <c r="H10" s="139"/>
      <c r="I10" s="167"/>
      <c r="J10" s="158"/>
      <c r="K10" s="156"/>
      <c r="L10" s="158"/>
      <c r="M10" s="156"/>
      <c r="N10" s="158"/>
      <c r="O10" s="156"/>
      <c r="P10" s="158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2"/>
      <c r="AE10" s="154"/>
    </row>
    <row r="11" spans="1:31" ht="15">
      <c r="A11" t="s">
        <v>357</v>
      </c>
      <c r="B11" s="18" t="s">
        <v>189</v>
      </c>
      <c r="C11" s="18" t="s">
        <v>16</v>
      </c>
      <c r="D11" s="14" t="s">
        <v>182</v>
      </c>
      <c r="E11" s="16" t="s">
        <v>17</v>
      </c>
      <c r="F11" s="6" t="s">
        <v>18</v>
      </c>
      <c r="G11" s="106"/>
      <c r="H11" s="138"/>
      <c r="I11" s="166">
        <f>ROUND(G12*H11,2)</f>
        <v>0</v>
      </c>
      <c r="J11" s="157"/>
      <c r="K11" s="155">
        <f>ROUND(G12*J11,2)</f>
        <v>0</v>
      </c>
      <c r="L11" s="157"/>
      <c r="M11" s="155">
        <f>ROUND(G12*L11,2)</f>
        <v>0</v>
      </c>
      <c r="N11" s="157"/>
      <c r="O11" s="155">
        <f>ROUND(G12*N11,2)</f>
        <v>0</v>
      </c>
      <c r="P11" s="157"/>
      <c r="Q11" s="155">
        <f>ROUND(G12*P11,2)</f>
        <v>0</v>
      </c>
      <c r="R11" s="155"/>
      <c r="S11" s="155">
        <f>ROUND(G12*R11,2)</f>
        <v>0</v>
      </c>
      <c r="T11" s="155"/>
      <c r="U11" s="155">
        <f>ROUND(G12*T11,2)</f>
        <v>0</v>
      </c>
      <c r="V11" s="155"/>
      <c r="W11" s="155">
        <f>ROUND(G12*V11,2)</f>
        <v>0</v>
      </c>
      <c r="X11" s="155"/>
      <c r="Y11" s="155">
        <f>ROUND(G12*X11,2)</f>
        <v>0</v>
      </c>
      <c r="Z11" s="155"/>
      <c r="AA11" s="155">
        <f>ROUND(G12*Z11,2)</f>
        <v>0</v>
      </c>
      <c r="AB11" s="155"/>
      <c r="AC11" s="155">
        <f>ROUND(G12*AB11,2)</f>
        <v>0</v>
      </c>
      <c r="AD11" s="151"/>
      <c r="AE11" s="153">
        <f>ROUND(G12*AD11,2)</f>
        <v>0</v>
      </c>
    </row>
    <row r="12" spans="2:31" ht="15">
      <c r="B12" s="19"/>
      <c r="C12" s="19"/>
      <c r="D12" s="15"/>
      <c r="E12" s="17" t="s">
        <v>161</v>
      </c>
      <c r="F12" s="8"/>
      <c r="G12" s="12">
        <v>215.5</v>
      </c>
      <c r="H12" s="139"/>
      <c r="I12" s="167"/>
      <c r="J12" s="158"/>
      <c r="K12" s="156"/>
      <c r="L12" s="158"/>
      <c r="M12" s="156"/>
      <c r="N12" s="158"/>
      <c r="O12" s="156"/>
      <c r="P12" s="158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2"/>
      <c r="AE12" s="154"/>
    </row>
    <row r="13" spans="1:31" ht="60">
      <c r="A13" t="s">
        <v>358</v>
      </c>
      <c r="B13" s="18" t="s">
        <v>190</v>
      </c>
      <c r="C13" s="18" t="s">
        <v>184</v>
      </c>
      <c r="D13" s="14" t="s">
        <v>182</v>
      </c>
      <c r="E13" s="16" t="s">
        <v>21</v>
      </c>
      <c r="F13" s="6" t="s">
        <v>18</v>
      </c>
      <c r="G13" s="106"/>
      <c r="H13" s="138"/>
      <c r="I13" s="166">
        <f>ROUND(G14*H13,2)</f>
        <v>0</v>
      </c>
      <c r="J13" s="157"/>
      <c r="K13" s="155">
        <f>ROUND(G14*J13,2)</f>
        <v>0</v>
      </c>
      <c r="L13" s="157"/>
      <c r="M13" s="155">
        <f>ROUND(G14*L13,2)</f>
        <v>0</v>
      </c>
      <c r="N13" s="157"/>
      <c r="O13" s="155">
        <f>ROUND(G14*N13,2)</f>
        <v>0</v>
      </c>
      <c r="P13" s="157"/>
      <c r="Q13" s="155">
        <f>ROUND(G14*P13,2)</f>
        <v>0</v>
      </c>
      <c r="R13" s="155"/>
      <c r="S13" s="155">
        <f>ROUND(G14*R13,2)</f>
        <v>0</v>
      </c>
      <c r="T13" s="155"/>
      <c r="U13" s="155">
        <f>ROUND(G14*T13,2)</f>
        <v>0</v>
      </c>
      <c r="V13" s="155"/>
      <c r="W13" s="155">
        <f>ROUND(G14*V13,2)</f>
        <v>0</v>
      </c>
      <c r="X13" s="155"/>
      <c r="Y13" s="155">
        <f>ROUND(G14*X13,2)</f>
        <v>0</v>
      </c>
      <c r="Z13" s="155"/>
      <c r="AA13" s="155">
        <f>ROUND(G14*Z13,2)</f>
        <v>0</v>
      </c>
      <c r="AB13" s="155"/>
      <c r="AC13" s="155">
        <f>ROUND(G14*AB13,2)</f>
        <v>0</v>
      </c>
      <c r="AD13" s="151"/>
      <c r="AE13" s="153">
        <f>ROUND(G14*AD13,2)</f>
        <v>0</v>
      </c>
    </row>
    <row r="14" spans="2:31" ht="15">
      <c r="B14" s="12"/>
      <c r="C14" s="12"/>
      <c r="D14" s="8"/>
      <c r="E14" s="17" t="s">
        <v>162</v>
      </c>
      <c r="F14" s="8"/>
      <c r="G14" s="12">
        <v>325.89</v>
      </c>
      <c r="H14" s="139"/>
      <c r="I14" s="167"/>
      <c r="J14" s="158"/>
      <c r="K14" s="156"/>
      <c r="L14" s="158"/>
      <c r="M14" s="156"/>
      <c r="N14" s="158"/>
      <c r="O14" s="156"/>
      <c r="P14" s="158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2"/>
      <c r="AE14" s="154"/>
    </row>
    <row r="15" spans="2:31" ht="30.75" customHeight="1">
      <c r="B15" s="45"/>
      <c r="C15" s="46"/>
      <c r="D15" s="46"/>
      <c r="E15" s="47" t="s">
        <v>183</v>
      </c>
      <c r="F15" s="46"/>
      <c r="G15" s="46"/>
      <c r="H15" s="48"/>
      <c r="I15" s="175">
        <f>SUM(I3:I14)</f>
        <v>0</v>
      </c>
      <c r="J15" s="48"/>
      <c r="K15" s="111">
        <f>SUM(K3:K14)</f>
        <v>0</v>
      </c>
      <c r="L15" s="48"/>
      <c r="M15" s="87">
        <f>SUM(M3:M14)</f>
        <v>0</v>
      </c>
      <c r="N15" s="48"/>
      <c r="O15" s="87">
        <f>SUM(O3:O14)</f>
        <v>0</v>
      </c>
      <c r="P15" s="48"/>
      <c r="Q15" s="87">
        <f>SUM(Q3:Q14)</f>
        <v>0</v>
      </c>
      <c r="R15" s="89"/>
      <c r="S15" s="87">
        <f>SUM(S3:S14)</f>
        <v>0</v>
      </c>
      <c r="T15" s="89"/>
      <c r="U15" s="87">
        <f>SUM(U3:U14)</f>
        <v>0</v>
      </c>
      <c r="V15" s="89"/>
      <c r="W15" s="87">
        <f>SUM(W3:W14)</f>
        <v>0</v>
      </c>
      <c r="X15" s="89"/>
      <c r="Y15" s="87">
        <f>SUM(Y3:Y14)</f>
        <v>0</v>
      </c>
      <c r="Z15" s="89"/>
      <c r="AA15" s="87">
        <f>SUM(AA3:AA14)</f>
        <v>0</v>
      </c>
      <c r="AB15" s="89"/>
      <c r="AC15" s="111">
        <f>SUM(AC3:AC14)</f>
        <v>0</v>
      </c>
      <c r="AD15" s="89"/>
      <c r="AE15" s="119">
        <f>SUM(AE3:AE14)</f>
        <v>0</v>
      </c>
    </row>
  </sheetData>
  <sheetProtection/>
  <mergeCells count="156">
    <mergeCell ref="C2:I2"/>
    <mergeCell ref="H3:H4"/>
    <mergeCell ref="I3:I4"/>
    <mergeCell ref="H5:H6"/>
    <mergeCell ref="I5:I6"/>
    <mergeCell ref="J2:K2"/>
    <mergeCell ref="L2:M2"/>
    <mergeCell ref="N2:O2"/>
    <mergeCell ref="L9:L10"/>
    <mergeCell ref="M9:M10"/>
    <mergeCell ref="N9:N10"/>
    <mergeCell ref="O9:O10"/>
    <mergeCell ref="L7:L8"/>
    <mergeCell ref="M7:M8"/>
    <mergeCell ref="N7:N8"/>
    <mergeCell ref="O7:O8"/>
    <mergeCell ref="H13:H14"/>
    <mergeCell ref="I13:I14"/>
    <mergeCell ref="J3:J4"/>
    <mergeCell ref="K3:K4"/>
    <mergeCell ref="J5:J6"/>
    <mergeCell ref="K5:K6"/>
    <mergeCell ref="J7:J8"/>
    <mergeCell ref="K7:K8"/>
    <mergeCell ref="J9:J10"/>
    <mergeCell ref="K9:K10"/>
    <mergeCell ref="J11:J12"/>
    <mergeCell ref="K11:K12"/>
    <mergeCell ref="J13:J14"/>
    <mergeCell ref="K13:K14"/>
    <mergeCell ref="H7:H8"/>
    <mergeCell ref="I7:I8"/>
    <mergeCell ref="H9:H10"/>
    <mergeCell ref="I9:I10"/>
    <mergeCell ref="H11:H12"/>
    <mergeCell ref="I11:I12"/>
    <mergeCell ref="Y5:Y6"/>
    <mergeCell ref="T2:U2"/>
    <mergeCell ref="V2:W2"/>
    <mergeCell ref="X2:Y2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L5:L6"/>
    <mergeCell ref="M5:M6"/>
    <mergeCell ref="N5:N6"/>
    <mergeCell ref="P2:Q2"/>
    <mergeCell ref="R2:S2"/>
    <mergeCell ref="O5:O6"/>
    <mergeCell ref="P5:P6"/>
    <mergeCell ref="P7:P8"/>
    <mergeCell ref="U5:U6"/>
    <mergeCell ref="V5:V6"/>
    <mergeCell ref="W5:W6"/>
    <mergeCell ref="X5:X6"/>
    <mergeCell ref="Q5:Q6"/>
    <mergeCell ref="W11:W12"/>
    <mergeCell ref="X11:X12"/>
    <mergeCell ref="R5:R6"/>
    <mergeCell ref="S5:S6"/>
    <mergeCell ref="T5:T6"/>
    <mergeCell ref="Q7:Q8"/>
    <mergeCell ref="R7:R8"/>
    <mergeCell ref="S7:S8"/>
    <mergeCell ref="T7:T8"/>
    <mergeCell ref="U7:U8"/>
    <mergeCell ref="Y11:Y12"/>
    <mergeCell ref="V7:V8"/>
    <mergeCell ref="W7:W8"/>
    <mergeCell ref="X7:X8"/>
    <mergeCell ref="Y7:Y8"/>
    <mergeCell ref="U9:U10"/>
    <mergeCell ref="V9:V10"/>
    <mergeCell ref="W9:W10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P9:P10"/>
    <mergeCell ref="Q9:Q10"/>
    <mergeCell ref="R9:R10"/>
    <mergeCell ref="S9:S10"/>
    <mergeCell ref="T9:T10"/>
    <mergeCell ref="U11:U12"/>
    <mergeCell ref="V11:V12"/>
    <mergeCell ref="Q13:Q14"/>
    <mergeCell ref="R13:R14"/>
    <mergeCell ref="S13:S14"/>
    <mergeCell ref="T13:T14"/>
    <mergeCell ref="U13:U14"/>
    <mergeCell ref="L13:L14"/>
    <mergeCell ref="M13:M14"/>
    <mergeCell ref="N13:N14"/>
    <mergeCell ref="O13:O14"/>
    <mergeCell ref="P13:P14"/>
    <mergeCell ref="AB2:AC2"/>
    <mergeCell ref="AD2:AE2"/>
    <mergeCell ref="Z3:Z4"/>
    <mergeCell ref="AA3:AA4"/>
    <mergeCell ref="AB3:AB4"/>
    <mergeCell ref="AC3:AC4"/>
    <mergeCell ref="AD3:AD4"/>
    <mergeCell ref="AE3:AE4"/>
    <mergeCell ref="V13:V14"/>
    <mergeCell ref="W13:W14"/>
    <mergeCell ref="X13:X14"/>
    <mergeCell ref="Y13:Y14"/>
    <mergeCell ref="Z2:AA2"/>
    <mergeCell ref="Z5:Z6"/>
    <mergeCell ref="AA5:AA6"/>
    <mergeCell ref="Z9:Z10"/>
    <mergeCell ref="AA9:AA10"/>
    <mergeCell ref="Z13:Z14"/>
    <mergeCell ref="AA13:AA14"/>
    <mergeCell ref="X9:X10"/>
    <mergeCell ref="Y9:Y10"/>
    <mergeCell ref="Y3:Y4"/>
    <mergeCell ref="AB5:AB6"/>
    <mergeCell ref="AC5:AC6"/>
    <mergeCell ref="AD5:AD6"/>
    <mergeCell ref="AE5:AE6"/>
    <mergeCell ref="Z7:Z8"/>
    <mergeCell ref="AA7:AA8"/>
    <mergeCell ref="AB7:AB8"/>
    <mergeCell ref="AC7:AC8"/>
    <mergeCell ref="AD7:AD8"/>
    <mergeCell ref="AE7:AE8"/>
    <mergeCell ref="AB13:AB14"/>
    <mergeCell ref="AC13:AC14"/>
    <mergeCell ref="AD13:AD14"/>
    <mergeCell ref="AE13:AE14"/>
    <mergeCell ref="AB9:AB10"/>
    <mergeCell ref="AC9:AC10"/>
    <mergeCell ref="AD9:AD10"/>
    <mergeCell ref="AE9:AE10"/>
    <mergeCell ref="Z11:Z12"/>
    <mergeCell ref="AA11:AA12"/>
    <mergeCell ref="AB11:AB12"/>
    <mergeCell ref="AC11:AC12"/>
    <mergeCell ref="AD11:AD12"/>
    <mergeCell ref="AE11:AE12"/>
  </mergeCells>
  <printOptions/>
  <pageMargins left="0.7086614173228347" right="0.31" top="0.7480314960629921" bottom="0.7480314960629921" header="0.31496062992125984" footer="0.31496062992125984"/>
  <pageSetup horizontalDpi="600" verticalDpi="600" orientation="portrait" paperSize="9" scale="70" r:id="rId1"/>
  <colBreaks count="1" manualBreakCount="1">
    <brk id="9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E15"/>
  <sheetViews>
    <sheetView view="pageBreakPreview" zoomScaleSheetLayoutView="100" zoomScalePageLayoutView="0" workbookViewId="0" topLeftCell="A1">
      <selection activeCell="I1" sqref="I1:I65536"/>
    </sheetView>
  </sheetViews>
  <sheetFormatPr defaultColWidth="9.140625" defaultRowHeight="15"/>
  <cols>
    <col min="1" max="1" width="3.57421875" style="0" bestFit="1" customWidth="1"/>
    <col min="2" max="2" width="5.140625" style="0" bestFit="1" customWidth="1"/>
    <col min="3" max="3" width="20.28125" style="0" bestFit="1" customWidth="1"/>
    <col min="4" max="4" width="13.00390625" style="0" customWidth="1"/>
    <col min="5" max="5" width="51.57421875" style="1" customWidth="1"/>
    <col min="6" max="6" width="4.421875" style="0" bestFit="1" customWidth="1"/>
    <col min="7" max="7" width="10.28125" style="0" customWidth="1"/>
    <col min="8" max="8" width="13.140625" style="0" customWidth="1"/>
    <col min="9" max="9" width="13.28125" style="176" customWidth="1"/>
    <col min="10" max="10" width="12.421875" style="0" customWidth="1"/>
    <col min="11" max="13" width="12.28125" style="0" customWidth="1"/>
    <col min="14" max="14" width="12.8515625" style="0" customWidth="1"/>
    <col min="15" max="15" width="12.28125" style="0" customWidth="1"/>
    <col min="16" max="16" width="12.7109375" style="0" customWidth="1"/>
    <col min="17" max="17" width="12.28125" style="0" customWidth="1"/>
    <col min="18" max="18" width="12.8515625" style="0" customWidth="1"/>
    <col min="19" max="19" width="11.28125" style="0" customWidth="1"/>
    <col min="20" max="20" width="12.421875" style="0" customWidth="1"/>
    <col min="21" max="21" width="12.28125" style="0" customWidth="1"/>
    <col min="22" max="22" width="12.57421875" style="0" customWidth="1"/>
    <col min="23" max="23" width="12.28125" style="0" customWidth="1"/>
    <col min="24" max="24" width="12.421875" style="0" customWidth="1"/>
    <col min="25" max="25" width="11.28125" style="0" customWidth="1"/>
    <col min="26" max="26" width="13.421875" style="0" customWidth="1"/>
    <col min="27" max="27" width="11.28125" style="0" customWidth="1"/>
    <col min="28" max="28" width="13.28125" style="0" customWidth="1"/>
    <col min="29" max="29" width="12.28125" style="0" customWidth="1"/>
    <col min="30" max="30" width="12.421875" style="0" customWidth="1"/>
    <col min="31" max="31" width="12.28125" style="0" bestFit="1" customWidth="1"/>
  </cols>
  <sheetData>
    <row r="1" spans="2:31" ht="45">
      <c r="B1" s="41" t="s">
        <v>0</v>
      </c>
      <c r="C1" s="42" t="s">
        <v>181</v>
      </c>
      <c r="D1" s="41" t="s">
        <v>172</v>
      </c>
      <c r="E1" s="42" t="s">
        <v>28</v>
      </c>
      <c r="F1" s="44" t="s">
        <v>29</v>
      </c>
      <c r="G1" s="43" t="s">
        <v>170</v>
      </c>
      <c r="H1" s="41" t="s">
        <v>171</v>
      </c>
      <c r="I1" s="177" t="s">
        <v>1</v>
      </c>
      <c r="J1" s="41" t="s">
        <v>171</v>
      </c>
      <c r="K1" s="52" t="s">
        <v>1</v>
      </c>
      <c r="L1" s="41" t="s">
        <v>171</v>
      </c>
      <c r="M1" s="52" t="s">
        <v>1</v>
      </c>
      <c r="N1" s="41" t="s">
        <v>171</v>
      </c>
      <c r="O1" s="52" t="s">
        <v>1</v>
      </c>
      <c r="P1" s="41" t="s">
        <v>171</v>
      </c>
      <c r="Q1" s="52" t="s">
        <v>1</v>
      </c>
      <c r="R1" s="41" t="s">
        <v>171</v>
      </c>
      <c r="S1" s="52" t="s">
        <v>1</v>
      </c>
      <c r="T1" s="41" t="s">
        <v>171</v>
      </c>
      <c r="U1" s="52" t="s">
        <v>1</v>
      </c>
      <c r="V1" s="41" t="s">
        <v>171</v>
      </c>
      <c r="W1" s="52" t="s">
        <v>1</v>
      </c>
      <c r="X1" s="41" t="s">
        <v>171</v>
      </c>
      <c r="Y1" s="52" t="s">
        <v>1</v>
      </c>
      <c r="Z1" s="41" t="s">
        <v>171</v>
      </c>
      <c r="AA1" s="52" t="s">
        <v>1</v>
      </c>
      <c r="AB1" s="41" t="s">
        <v>171</v>
      </c>
      <c r="AC1" s="52" t="s">
        <v>1</v>
      </c>
      <c r="AD1" s="41" t="s">
        <v>171</v>
      </c>
      <c r="AE1" s="52" t="s">
        <v>1</v>
      </c>
    </row>
    <row r="2" spans="2:31" ht="15.75">
      <c r="B2" s="23" t="s">
        <v>200</v>
      </c>
      <c r="C2" s="148" t="s">
        <v>204</v>
      </c>
      <c r="D2" s="149"/>
      <c r="E2" s="149"/>
      <c r="F2" s="149"/>
      <c r="G2" s="149"/>
      <c r="H2" s="149"/>
      <c r="I2" s="150"/>
      <c r="J2" s="142">
        <v>1</v>
      </c>
      <c r="K2" s="143"/>
      <c r="L2" s="142">
        <v>2</v>
      </c>
      <c r="M2" s="143"/>
      <c r="N2" s="142">
        <v>3</v>
      </c>
      <c r="O2" s="143"/>
      <c r="P2" s="142">
        <v>4</v>
      </c>
      <c r="Q2" s="143"/>
      <c r="R2" s="142">
        <v>5</v>
      </c>
      <c r="S2" s="143"/>
      <c r="T2" s="142">
        <v>6</v>
      </c>
      <c r="U2" s="143"/>
      <c r="V2" s="142">
        <v>7</v>
      </c>
      <c r="W2" s="143"/>
      <c r="X2" s="142">
        <v>8</v>
      </c>
      <c r="Y2" s="143"/>
      <c r="Z2" s="142">
        <v>9</v>
      </c>
      <c r="AA2" s="143"/>
      <c r="AB2" s="142">
        <v>10</v>
      </c>
      <c r="AC2" s="143"/>
      <c r="AD2" s="142">
        <v>11</v>
      </c>
      <c r="AE2" s="143"/>
    </row>
    <row r="3" spans="1:31" ht="30">
      <c r="A3" t="s">
        <v>359</v>
      </c>
      <c r="B3" s="18" t="s">
        <v>194</v>
      </c>
      <c r="C3" s="14" t="s">
        <v>3</v>
      </c>
      <c r="D3" s="18" t="s">
        <v>174</v>
      </c>
      <c r="E3" s="7" t="s">
        <v>4</v>
      </c>
      <c r="F3" s="11" t="s">
        <v>5</v>
      </c>
      <c r="G3" s="6"/>
      <c r="H3" s="138"/>
      <c r="I3" s="166">
        <f>ROUND(G4*H3,2)</f>
        <v>0</v>
      </c>
      <c r="J3" s="157"/>
      <c r="K3" s="155">
        <f>ROUND(G4*J3,2)</f>
        <v>0</v>
      </c>
      <c r="L3" s="138"/>
      <c r="M3" s="159">
        <f>ROUND(G4*L3,2)</f>
        <v>0</v>
      </c>
      <c r="N3" s="159"/>
      <c r="O3" s="159">
        <f>ROUND(G4*N3,2)</f>
        <v>0</v>
      </c>
      <c r="P3" s="159"/>
      <c r="Q3" s="159">
        <f>ROUND(G4*P3,2)</f>
        <v>0</v>
      </c>
      <c r="R3" s="159"/>
      <c r="S3" s="159">
        <f>ROUND(G4*R3,2)</f>
        <v>0</v>
      </c>
      <c r="T3" s="159"/>
      <c r="U3" s="159">
        <f>ROUND(G4*T3,2)</f>
        <v>0</v>
      </c>
      <c r="V3" s="159"/>
      <c r="W3" s="159">
        <f>ROUND(G4*V3,2)</f>
        <v>0</v>
      </c>
      <c r="X3" s="159"/>
      <c r="Y3" s="159">
        <f>ROUND(G4*X3,2)</f>
        <v>0</v>
      </c>
      <c r="Z3" s="159"/>
      <c r="AA3" s="159">
        <f>ROUND(G4*Z3,2)</f>
        <v>0</v>
      </c>
      <c r="AB3" s="159"/>
      <c r="AC3" s="136">
        <f>ROUND(G4*AB3,2)</f>
        <v>0</v>
      </c>
      <c r="AD3" s="134"/>
      <c r="AE3" s="136">
        <f>ROUND(G4*AD3,2)</f>
        <v>0</v>
      </c>
    </row>
    <row r="4" spans="2:31" ht="15">
      <c r="B4" s="19"/>
      <c r="C4" s="15"/>
      <c r="D4" s="19"/>
      <c r="E4" s="9" t="s">
        <v>163</v>
      </c>
      <c r="F4" s="12"/>
      <c r="G4" s="82">
        <v>138</v>
      </c>
      <c r="H4" s="139"/>
      <c r="I4" s="167"/>
      <c r="J4" s="158"/>
      <c r="K4" s="156"/>
      <c r="L4" s="139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37"/>
      <c r="AD4" s="135"/>
      <c r="AE4" s="137"/>
    </row>
    <row r="5" spans="1:31" ht="30">
      <c r="A5" t="s">
        <v>360</v>
      </c>
      <c r="B5" s="18" t="s">
        <v>195</v>
      </c>
      <c r="C5" s="14" t="s">
        <v>7</v>
      </c>
      <c r="D5" s="18" t="s">
        <v>174</v>
      </c>
      <c r="E5" s="7" t="s">
        <v>8</v>
      </c>
      <c r="F5" s="11" t="s">
        <v>5</v>
      </c>
      <c r="G5" s="83"/>
      <c r="H5" s="138"/>
      <c r="I5" s="166">
        <f>ROUND(G6*H5,2)</f>
        <v>0</v>
      </c>
      <c r="J5" s="157"/>
      <c r="K5" s="155">
        <f>ROUND(G6*J5,2)</f>
        <v>0</v>
      </c>
      <c r="L5" s="138"/>
      <c r="M5" s="159">
        <f>ROUND(G6*L5,2)</f>
        <v>0</v>
      </c>
      <c r="N5" s="159"/>
      <c r="O5" s="159">
        <f>ROUND(G6*N5,2)</f>
        <v>0</v>
      </c>
      <c r="P5" s="159"/>
      <c r="Q5" s="159">
        <f>ROUND(G6*P5,2)</f>
        <v>0</v>
      </c>
      <c r="R5" s="159"/>
      <c r="S5" s="159">
        <f>ROUND(G6*R5,2)</f>
        <v>0</v>
      </c>
      <c r="T5" s="159"/>
      <c r="U5" s="159">
        <f>ROUND(G6*T5,2)</f>
        <v>0</v>
      </c>
      <c r="V5" s="159"/>
      <c r="W5" s="159">
        <f>ROUND(G6*V5,2)</f>
        <v>0</v>
      </c>
      <c r="X5" s="159"/>
      <c r="Y5" s="159">
        <f>ROUND(G6*X5,2)</f>
        <v>0</v>
      </c>
      <c r="Z5" s="159"/>
      <c r="AA5" s="159">
        <f>ROUND(G6*Z5,2)</f>
        <v>0</v>
      </c>
      <c r="AB5" s="159"/>
      <c r="AC5" s="136">
        <f>ROUND(G6*AB5,2)</f>
        <v>0</v>
      </c>
      <c r="AD5" s="134"/>
      <c r="AE5" s="136">
        <f>ROUND(G6*AD5,2)</f>
        <v>0</v>
      </c>
    </row>
    <row r="6" spans="2:31" ht="15">
      <c r="B6" s="19"/>
      <c r="C6" s="15"/>
      <c r="D6" s="33"/>
      <c r="E6" s="9" t="s">
        <v>163</v>
      </c>
      <c r="F6" s="12"/>
      <c r="G6" s="82">
        <v>138</v>
      </c>
      <c r="H6" s="139"/>
      <c r="I6" s="167"/>
      <c r="J6" s="158"/>
      <c r="K6" s="156"/>
      <c r="L6" s="139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37"/>
      <c r="AD6" s="135"/>
      <c r="AE6" s="137"/>
    </row>
    <row r="7" spans="1:31" ht="30">
      <c r="A7" t="s">
        <v>361</v>
      </c>
      <c r="B7" s="18" t="s">
        <v>196</v>
      </c>
      <c r="C7" s="14" t="s">
        <v>10</v>
      </c>
      <c r="D7" s="18" t="s">
        <v>174</v>
      </c>
      <c r="E7" s="7" t="s">
        <v>11</v>
      </c>
      <c r="F7" s="11" t="s">
        <v>5</v>
      </c>
      <c r="G7" s="83"/>
      <c r="H7" s="138"/>
      <c r="I7" s="166">
        <f>ROUND(G8*H7,2)</f>
        <v>0</v>
      </c>
      <c r="J7" s="157"/>
      <c r="K7" s="155">
        <f>ROUND(G8*J7,2)</f>
        <v>0</v>
      </c>
      <c r="L7" s="138"/>
      <c r="M7" s="159">
        <f>ROUND(G8*L7,2)</f>
        <v>0</v>
      </c>
      <c r="N7" s="159"/>
      <c r="O7" s="159">
        <f>ROUND(G8*N7,2)</f>
        <v>0</v>
      </c>
      <c r="P7" s="159"/>
      <c r="Q7" s="159">
        <f>ROUND(G8*P7,2)</f>
        <v>0</v>
      </c>
      <c r="R7" s="159"/>
      <c r="S7" s="159">
        <f>ROUND(G8*R7,2)</f>
        <v>0</v>
      </c>
      <c r="T7" s="159"/>
      <c r="U7" s="159">
        <f>ROUND(G8*T7,2)</f>
        <v>0</v>
      </c>
      <c r="V7" s="159"/>
      <c r="W7" s="159">
        <f>ROUND(G8*V7,2)</f>
        <v>0</v>
      </c>
      <c r="X7" s="159"/>
      <c r="Y7" s="159">
        <f>ROUND(G8*X7,2)</f>
        <v>0</v>
      </c>
      <c r="Z7" s="159"/>
      <c r="AA7" s="159">
        <f>ROUND(G8*Z7,2)</f>
        <v>0</v>
      </c>
      <c r="AB7" s="159"/>
      <c r="AC7" s="136">
        <f>ROUND(G8*AB7,2)</f>
        <v>0</v>
      </c>
      <c r="AD7" s="134"/>
      <c r="AE7" s="136">
        <f>ROUND(G8*AD7,2)</f>
        <v>0</v>
      </c>
    </row>
    <row r="8" spans="2:31" ht="15">
      <c r="B8" s="19"/>
      <c r="C8" s="15"/>
      <c r="D8" s="19" t="s">
        <v>174</v>
      </c>
      <c r="E8" s="9" t="s">
        <v>164</v>
      </c>
      <c r="F8" s="12"/>
      <c r="G8" s="82">
        <v>5.4</v>
      </c>
      <c r="H8" s="139"/>
      <c r="I8" s="167"/>
      <c r="J8" s="158"/>
      <c r="K8" s="156"/>
      <c r="L8" s="139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37"/>
      <c r="AD8" s="135"/>
      <c r="AE8" s="137"/>
    </row>
    <row r="9" spans="1:31" ht="30">
      <c r="A9" t="s">
        <v>362</v>
      </c>
      <c r="B9" s="18" t="s">
        <v>197</v>
      </c>
      <c r="C9" s="14" t="s">
        <v>13</v>
      </c>
      <c r="D9" s="18" t="s">
        <v>174</v>
      </c>
      <c r="E9" s="7" t="s">
        <v>14</v>
      </c>
      <c r="F9" s="11" t="s">
        <v>5</v>
      </c>
      <c r="G9" s="83"/>
      <c r="H9" s="138"/>
      <c r="I9" s="166">
        <f>ROUND(G10*H9,2)</f>
        <v>0</v>
      </c>
      <c r="J9" s="157"/>
      <c r="K9" s="155">
        <f>ROUND(G10*J9,2)</f>
        <v>0</v>
      </c>
      <c r="L9" s="138"/>
      <c r="M9" s="159">
        <f>ROUND(G10*L9,2)</f>
        <v>0</v>
      </c>
      <c r="N9" s="159"/>
      <c r="O9" s="159">
        <f>ROUND(G10*N9,2)</f>
        <v>0</v>
      </c>
      <c r="P9" s="159"/>
      <c r="Q9" s="159">
        <f>ROUND(G10*P9,2)</f>
        <v>0</v>
      </c>
      <c r="R9" s="159"/>
      <c r="S9" s="159">
        <f>ROUND(G10*R9,2)</f>
        <v>0</v>
      </c>
      <c r="T9" s="159"/>
      <c r="U9" s="159">
        <f>ROUND(G10*T9,2)</f>
        <v>0</v>
      </c>
      <c r="V9" s="159"/>
      <c r="W9" s="159">
        <f>ROUND(G10*V9,2)</f>
        <v>0</v>
      </c>
      <c r="X9" s="159"/>
      <c r="Y9" s="159">
        <f>ROUND(G10*X9,2)</f>
        <v>0</v>
      </c>
      <c r="Z9" s="159"/>
      <c r="AA9" s="159">
        <f>ROUND(G10*Z9,2)</f>
        <v>0</v>
      </c>
      <c r="AB9" s="159"/>
      <c r="AC9" s="136">
        <f>ROUND(G10*AB9,2)</f>
        <v>0</v>
      </c>
      <c r="AD9" s="134"/>
      <c r="AE9" s="136">
        <f>ROUND(G10*AD9,2)</f>
        <v>0</v>
      </c>
    </row>
    <row r="10" spans="2:31" ht="15">
      <c r="B10" s="19"/>
      <c r="C10" s="15"/>
      <c r="D10" s="19"/>
      <c r="E10" s="9" t="s">
        <v>164</v>
      </c>
      <c r="F10" s="12"/>
      <c r="G10" s="82">
        <v>5.4</v>
      </c>
      <c r="H10" s="139"/>
      <c r="I10" s="167"/>
      <c r="J10" s="158"/>
      <c r="K10" s="156"/>
      <c r="L10" s="139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37"/>
      <c r="AD10" s="135"/>
      <c r="AE10" s="137"/>
    </row>
    <row r="11" spans="1:31" ht="15">
      <c r="A11" t="s">
        <v>363</v>
      </c>
      <c r="B11" s="18" t="s">
        <v>198</v>
      </c>
      <c r="C11" s="14" t="s">
        <v>16</v>
      </c>
      <c r="D11" s="18" t="s">
        <v>174</v>
      </c>
      <c r="E11" s="7" t="s">
        <v>17</v>
      </c>
      <c r="F11" s="11" t="s">
        <v>18</v>
      </c>
      <c r="G11" s="83"/>
      <c r="H11" s="138"/>
      <c r="I11" s="166">
        <f>ROUND(G12*H11,2)</f>
        <v>0</v>
      </c>
      <c r="J11" s="157"/>
      <c r="K11" s="155">
        <f>ROUND(G12*J11,2)</f>
        <v>0</v>
      </c>
      <c r="L11" s="138"/>
      <c r="M11" s="159">
        <f>ROUND(G12*L11,2)</f>
        <v>0</v>
      </c>
      <c r="N11" s="159"/>
      <c r="O11" s="159">
        <f>ROUND(G12*N11,2)</f>
        <v>0</v>
      </c>
      <c r="P11" s="159"/>
      <c r="Q11" s="159">
        <f>ROUND(G12*P11,2)</f>
        <v>0</v>
      </c>
      <c r="R11" s="159"/>
      <c r="S11" s="159">
        <f>ROUND(G12*R11,2)</f>
        <v>0</v>
      </c>
      <c r="T11" s="159"/>
      <c r="U11" s="159">
        <f>ROUND(G12*T11,2)</f>
        <v>0</v>
      </c>
      <c r="V11" s="159"/>
      <c r="W11" s="159">
        <f>ROUND(G12*V11,2)</f>
        <v>0</v>
      </c>
      <c r="X11" s="159"/>
      <c r="Y11" s="159">
        <f>ROUND(G12*X11,2)</f>
        <v>0</v>
      </c>
      <c r="Z11" s="159"/>
      <c r="AA11" s="159">
        <f>ROUND(G12*Z11,2)</f>
        <v>0</v>
      </c>
      <c r="AB11" s="159"/>
      <c r="AC11" s="136">
        <f>ROUND(G12*AB11,2)</f>
        <v>0</v>
      </c>
      <c r="AD11" s="134"/>
      <c r="AE11" s="136">
        <f>ROUND(G12*AD11,2)</f>
        <v>0</v>
      </c>
    </row>
    <row r="12" spans="2:31" ht="15">
      <c r="B12" s="19"/>
      <c r="C12" s="15"/>
      <c r="D12" s="19"/>
      <c r="E12" s="9" t="s">
        <v>165</v>
      </c>
      <c r="F12" s="12"/>
      <c r="G12" s="82">
        <v>476</v>
      </c>
      <c r="H12" s="139"/>
      <c r="I12" s="167"/>
      <c r="J12" s="158"/>
      <c r="K12" s="156"/>
      <c r="L12" s="139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37"/>
      <c r="AD12" s="135"/>
      <c r="AE12" s="137"/>
    </row>
    <row r="13" spans="1:31" ht="60">
      <c r="A13" t="s">
        <v>364</v>
      </c>
      <c r="B13" s="18" t="s">
        <v>199</v>
      </c>
      <c r="C13" s="14" t="s">
        <v>20</v>
      </c>
      <c r="D13" s="18" t="s">
        <v>174</v>
      </c>
      <c r="E13" s="7" t="s">
        <v>21</v>
      </c>
      <c r="F13" s="11" t="s">
        <v>18</v>
      </c>
      <c r="G13" s="6"/>
      <c r="H13" s="138"/>
      <c r="I13" s="166">
        <f>ROUND(G14*H13,2)</f>
        <v>0</v>
      </c>
      <c r="J13" s="157"/>
      <c r="K13" s="155">
        <f>ROUND(G14*J13,2)</f>
        <v>0</v>
      </c>
      <c r="L13" s="138"/>
      <c r="M13" s="159">
        <f>ROUND(G14*L13,2)</f>
        <v>0</v>
      </c>
      <c r="N13" s="159"/>
      <c r="O13" s="159">
        <f>ROUND(G14*N13,2)</f>
        <v>0</v>
      </c>
      <c r="P13" s="159"/>
      <c r="Q13" s="159">
        <f>ROUND(G14*P13,2)</f>
        <v>0</v>
      </c>
      <c r="R13" s="159"/>
      <c r="S13" s="159">
        <f>ROUND(G14*R13,2)</f>
        <v>0</v>
      </c>
      <c r="T13" s="159"/>
      <c r="U13" s="159">
        <f>ROUND(G14*T13,2)</f>
        <v>0</v>
      </c>
      <c r="V13" s="159"/>
      <c r="W13" s="159">
        <f>ROUND(G14*V13,2)</f>
        <v>0</v>
      </c>
      <c r="X13" s="159"/>
      <c r="Y13" s="159">
        <f>ROUND(G14*X13,2)</f>
        <v>0</v>
      </c>
      <c r="Z13" s="159"/>
      <c r="AA13" s="159">
        <f>ROUND(G14*Z13,2)</f>
        <v>0</v>
      </c>
      <c r="AB13" s="159"/>
      <c r="AC13" s="136">
        <f>ROUND(G14*AB13,2)</f>
        <v>0</v>
      </c>
      <c r="AD13" s="134"/>
      <c r="AE13" s="136">
        <f>ROUND(G14*AD13,2)</f>
        <v>0</v>
      </c>
    </row>
    <row r="14" spans="2:31" ht="15">
      <c r="B14" s="12"/>
      <c r="C14" s="8"/>
      <c r="D14" s="12"/>
      <c r="E14" s="22" t="s">
        <v>166</v>
      </c>
      <c r="F14" s="12"/>
      <c r="G14" s="82">
        <v>68</v>
      </c>
      <c r="H14" s="139"/>
      <c r="I14" s="167"/>
      <c r="J14" s="158"/>
      <c r="K14" s="156"/>
      <c r="L14" s="139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37"/>
      <c r="AD14" s="135"/>
      <c r="AE14" s="137"/>
    </row>
    <row r="15" spans="2:31" ht="30" customHeight="1">
      <c r="B15" s="45"/>
      <c r="C15" s="46"/>
      <c r="D15" s="46"/>
      <c r="E15" s="47" t="s">
        <v>183</v>
      </c>
      <c r="F15" s="46"/>
      <c r="G15" s="46"/>
      <c r="H15" s="48"/>
      <c r="I15" s="175">
        <f>SUM(I3:I14)</f>
        <v>0</v>
      </c>
      <c r="J15" s="48"/>
      <c r="K15" s="111">
        <f>SUM(K3:K14)</f>
        <v>0</v>
      </c>
      <c r="L15" s="48"/>
      <c r="M15" s="87">
        <f>SUM(M3:M14)</f>
        <v>0</v>
      </c>
      <c r="N15" s="89"/>
      <c r="O15" s="87">
        <f>SUM(O3:O14)</f>
        <v>0</v>
      </c>
      <c r="P15" s="89"/>
      <c r="Q15" s="87">
        <f>SUM(Q3:Q14)</f>
        <v>0</v>
      </c>
      <c r="R15" s="89"/>
      <c r="S15" s="87">
        <f>SUM(S3:S14)</f>
        <v>0</v>
      </c>
      <c r="T15" s="89"/>
      <c r="U15" s="87">
        <f>SUM(U3:U14)</f>
        <v>0</v>
      </c>
      <c r="V15" s="89"/>
      <c r="W15" s="87">
        <f>SUM(W3:W14)</f>
        <v>0</v>
      </c>
      <c r="X15" s="89"/>
      <c r="Y15" s="87">
        <f>SUM(Y3:Y14)</f>
        <v>0</v>
      </c>
      <c r="Z15" s="89"/>
      <c r="AA15" s="87">
        <f>SUM(AA3:AA14)</f>
        <v>0</v>
      </c>
      <c r="AB15" s="89"/>
      <c r="AC15" s="111">
        <f>SUM(AC3:AC14)</f>
        <v>0</v>
      </c>
      <c r="AD15" s="89"/>
      <c r="AE15" s="111">
        <f>SUM(AE3:AE14)</f>
        <v>0</v>
      </c>
    </row>
  </sheetData>
  <sheetProtection/>
  <mergeCells count="156">
    <mergeCell ref="C2:I2"/>
    <mergeCell ref="H3:H4"/>
    <mergeCell ref="I3:I4"/>
    <mergeCell ref="H5:H6"/>
    <mergeCell ref="I5:I6"/>
    <mergeCell ref="J2:K2"/>
    <mergeCell ref="L2:M2"/>
    <mergeCell ref="N2:O2"/>
    <mergeCell ref="L9:L10"/>
    <mergeCell ref="M9:M10"/>
    <mergeCell ref="N9:N10"/>
    <mergeCell ref="O9:O10"/>
    <mergeCell ref="L7:L8"/>
    <mergeCell ref="M7:M8"/>
    <mergeCell ref="N7:N8"/>
    <mergeCell ref="O7:O8"/>
    <mergeCell ref="H13:H14"/>
    <mergeCell ref="I13:I14"/>
    <mergeCell ref="J3:J4"/>
    <mergeCell ref="K3:K4"/>
    <mergeCell ref="J5:J6"/>
    <mergeCell ref="K5:K6"/>
    <mergeCell ref="J7:J8"/>
    <mergeCell ref="K7:K8"/>
    <mergeCell ref="J9:J10"/>
    <mergeCell ref="K9:K10"/>
    <mergeCell ref="J11:J12"/>
    <mergeCell ref="K11:K12"/>
    <mergeCell ref="J13:J14"/>
    <mergeCell ref="K13:K14"/>
    <mergeCell ref="H7:H8"/>
    <mergeCell ref="I7:I8"/>
    <mergeCell ref="H9:H10"/>
    <mergeCell ref="I9:I10"/>
    <mergeCell ref="H11:H12"/>
    <mergeCell ref="I11:I12"/>
    <mergeCell ref="Y5:Y6"/>
    <mergeCell ref="T2:U2"/>
    <mergeCell ref="V2:W2"/>
    <mergeCell ref="X2:Y2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L5:L6"/>
    <mergeCell ref="M5:M6"/>
    <mergeCell ref="N5:N6"/>
    <mergeCell ref="P2:Q2"/>
    <mergeCell ref="R2:S2"/>
    <mergeCell ref="O5:O6"/>
    <mergeCell ref="P5:P6"/>
    <mergeCell ref="P7:P8"/>
    <mergeCell ref="U5:U6"/>
    <mergeCell ref="V5:V6"/>
    <mergeCell ref="W5:W6"/>
    <mergeCell ref="X5:X6"/>
    <mergeCell ref="Q5:Q6"/>
    <mergeCell ref="W11:W12"/>
    <mergeCell ref="X11:X12"/>
    <mergeCell ref="R5:R6"/>
    <mergeCell ref="S5:S6"/>
    <mergeCell ref="T5:T6"/>
    <mergeCell ref="Q7:Q8"/>
    <mergeCell ref="R7:R8"/>
    <mergeCell ref="S7:S8"/>
    <mergeCell ref="T7:T8"/>
    <mergeCell ref="U7:U8"/>
    <mergeCell ref="Y11:Y12"/>
    <mergeCell ref="V7:V8"/>
    <mergeCell ref="W7:W8"/>
    <mergeCell ref="X7:X8"/>
    <mergeCell ref="Y7:Y8"/>
    <mergeCell ref="U9:U10"/>
    <mergeCell ref="V9:V10"/>
    <mergeCell ref="W9:W10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P9:P10"/>
    <mergeCell ref="Q9:Q10"/>
    <mergeCell ref="R9:R10"/>
    <mergeCell ref="S9:S10"/>
    <mergeCell ref="T9:T10"/>
    <mergeCell ref="U11:U12"/>
    <mergeCell ref="V11:V12"/>
    <mergeCell ref="Q13:Q14"/>
    <mergeCell ref="R13:R14"/>
    <mergeCell ref="S13:S14"/>
    <mergeCell ref="T13:T14"/>
    <mergeCell ref="U13:U14"/>
    <mergeCell ref="L13:L14"/>
    <mergeCell ref="M13:M14"/>
    <mergeCell ref="N13:N14"/>
    <mergeCell ref="O13:O14"/>
    <mergeCell ref="P13:P14"/>
    <mergeCell ref="AB2:AC2"/>
    <mergeCell ref="AD2:AE2"/>
    <mergeCell ref="Z3:Z4"/>
    <mergeCell ref="AA3:AA4"/>
    <mergeCell ref="AB3:AB4"/>
    <mergeCell ref="AC3:AC4"/>
    <mergeCell ref="AD3:AD4"/>
    <mergeCell ref="AE3:AE4"/>
    <mergeCell ref="V13:V14"/>
    <mergeCell ref="W13:W14"/>
    <mergeCell ref="X13:X14"/>
    <mergeCell ref="Y13:Y14"/>
    <mergeCell ref="Z2:AA2"/>
    <mergeCell ref="Z5:Z6"/>
    <mergeCell ref="AA5:AA6"/>
    <mergeCell ref="Z9:Z10"/>
    <mergeCell ref="AA9:AA10"/>
    <mergeCell ref="Z13:Z14"/>
    <mergeCell ref="AA13:AA14"/>
    <mergeCell ref="X9:X10"/>
    <mergeCell ref="Y9:Y10"/>
    <mergeCell ref="Y3:Y4"/>
    <mergeCell ref="AB5:AB6"/>
    <mergeCell ref="AC5:AC6"/>
    <mergeCell ref="AD5:AD6"/>
    <mergeCell ref="AE5:AE6"/>
    <mergeCell ref="Z7:Z8"/>
    <mergeCell ref="AA7:AA8"/>
    <mergeCell ref="AB7:AB8"/>
    <mergeCell ref="AC7:AC8"/>
    <mergeCell ref="AD7:AD8"/>
    <mergeCell ref="AE7:AE8"/>
    <mergeCell ref="AB13:AB14"/>
    <mergeCell ref="AC13:AC14"/>
    <mergeCell ref="AD13:AD14"/>
    <mergeCell ref="AE13:AE14"/>
    <mergeCell ref="AB9:AB10"/>
    <mergeCell ref="AC9:AC10"/>
    <mergeCell ref="AD9:AD10"/>
    <mergeCell ref="AE9:AE10"/>
    <mergeCell ref="Z11:Z12"/>
    <mergeCell ref="AA11:AA12"/>
    <mergeCell ref="AB11:AB12"/>
    <mergeCell ref="AC11:AC12"/>
    <mergeCell ref="AD11:AD12"/>
    <mergeCell ref="AE11:AE12"/>
  </mergeCells>
  <printOptions/>
  <pageMargins left="0.7086614173228347" right="0.2755905511811024" top="0.7480314960629921" bottom="0.7480314960629921" header="0.31496062992125984" footer="0.31496062992125984"/>
  <pageSetup horizontalDpi="600" verticalDpi="600" orientation="portrait" paperSize="9" scale="70" r:id="rId1"/>
  <colBreaks count="1" manualBreakCount="1">
    <brk id="9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9"/>
  <sheetViews>
    <sheetView view="pageBreakPreview" zoomScaleSheetLayoutView="100" zoomScalePageLayoutView="0" workbookViewId="0" topLeftCell="A1">
      <selection activeCell="I1" sqref="I1:I65536"/>
    </sheetView>
  </sheetViews>
  <sheetFormatPr defaultColWidth="9.140625" defaultRowHeight="15"/>
  <cols>
    <col min="1" max="1" width="3.57421875" style="0" bestFit="1" customWidth="1"/>
    <col min="2" max="2" width="5.140625" style="0" bestFit="1" customWidth="1"/>
    <col min="3" max="3" width="16.8515625" style="0" bestFit="1" customWidth="1"/>
    <col min="4" max="4" width="12.7109375" style="0" customWidth="1"/>
    <col min="5" max="5" width="51.140625" style="1" customWidth="1"/>
    <col min="6" max="6" width="4.421875" style="0" bestFit="1" customWidth="1"/>
    <col min="7" max="7" width="11.57421875" style="0" customWidth="1"/>
    <col min="8" max="8" width="12.7109375" style="0" customWidth="1"/>
    <col min="9" max="9" width="12.7109375" style="176" customWidth="1"/>
    <col min="10" max="10" width="12.7109375" style="0" customWidth="1"/>
    <col min="11" max="11" width="12.57421875" style="0" customWidth="1"/>
    <col min="12" max="12" width="12.421875" style="0" customWidth="1"/>
    <col min="13" max="13" width="12.28125" style="0" customWidth="1"/>
    <col min="14" max="14" width="12.57421875" style="0" customWidth="1"/>
    <col min="15" max="15" width="11.28125" style="0" customWidth="1"/>
    <col min="16" max="16" width="12.57421875" style="0" customWidth="1"/>
    <col min="17" max="17" width="12.28125" style="0" customWidth="1"/>
    <col min="18" max="18" width="13.00390625" style="0" customWidth="1"/>
    <col min="19" max="19" width="12.28125" style="0" customWidth="1"/>
    <col min="20" max="20" width="12.8515625" style="0" customWidth="1"/>
    <col min="21" max="21" width="12.28125" style="0" customWidth="1"/>
    <col min="22" max="22" width="12.57421875" style="0" customWidth="1"/>
    <col min="23" max="23" width="12.28125" style="0" customWidth="1"/>
    <col min="24" max="25" width="12.7109375" style="0" customWidth="1"/>
    <col min="26" max="26" width="13.7109375" style="0" customWidth="1"/>
    <col min="27" max="27" width="12.28125" style="0" customWidth="1"/>
    <col min="28" max="28" width="14.140625" style="0" customWidth="1"/>
    <col min="29" max="30" width="12.28125" style="0" customWidth="1"/>
    <col min="31" max="31" width="12.28125" style="0" bestFit="1" customWidth="1"/>
  </cols>
  <sheetData>
    <row r="1" spans="2:31" ht="45">
      <c r="B1" s="41" t="s">
        <v>0</v>
      </c>
      <c r="C1" s="42" t="s">
        <v>181</v>
      </c>
      <c r="D1" s="41" t="s">
        <v>172</v>
      </c>
      <c r="E1" s="42" t="s">
        <v>28</v>
      </c>
      <c r="F1" s="44" t="s">
        <v>29</v>
      </c>
      <c r="G1" s="43" t="s">
        <v>170</v>
      </c>
      <c r="H1" s="41" t="s">
        <v>171</v>
      </c>
      <c r="I1" s="177" t="s">
        <v>1</v>
      </c>
      <c r="J1" s="41" t="s">
        <v>171</v>
      </c>
      <c r="K1" s="52" t="s">
        <v>1</v>
      </c>
      <c r="L1" s="41" t="s">
        <v>171</v>
      </c>
      <c r="M1" s="52" t="s">
        <v>1</v>
      </c>
      <c r="N1" s="41" t="s">
        <v>171</v>
      </c>
      <c r="O1" s="52" t="s">
        <v>1</v>
      </c>
      <c r="P1" s="41" t="s">
        <v>171</v>
      </c>
      <c r="Q1" s="52" t="s">
        <v>1</v>
      </c>
      <c r="R1" s="41" t="s">
        <v>171</v>
      </c>
      <c r="S1" s="52" t="s">
        <v>1</v>
      </c>
      <c r="T1" s="41" t="s">
        <v>171</v>
      </c>
      <c r="U1" s="52" t="s">
        <v>1</v>
      </c>
      <c r="V1" s="41" t="s">
        <v>171</v>
      </c>
      <c r="W1" s="52" t="s">
        <v>1</v>
      </c>
      <c r="X1" s="41" t="s">
        <v>171</v>
      </c>
      <c r="Y1" s="52" t="s">
        <v>1</v>
      </c>
      <c r="Z1" s="41" t="s">
        <v>171</v>
      </c>
      <c r="AA1" s="52" t="s">
        <v>1</v>
      </c>
      <c r="AB1" s="41" t="s">
        <v>171</v>
      </c>
      <c r="AC1" s="52" t="s">
        <v>1</v>
      </c>
      <c r="AD1" s="41" t="s">
        <v>171</v>
      </c>
      <c r="AE1" s="52" t="s">
        <v>1</v>
      </c>
    </row>
    <row r="2" spans="2:31" ht="15.75">
      <c r="B2" s="24" t="s">
        <v>193</v>
      </c>
      <c r="C2" s="163" t="s">
        <v>203</v>
      </c>
      <c r="D2" s="164"/>
      <c r="E2" s="164"/>
      <c r="F2" s="164"/>
      <c r="G2" s="164"/>
      <c r="H2" s="164"/>
      <c r="I2" s="165"/>
      <c r="J2" s="142">
        <v>1</v>
      </c>
      <c r="K2" s="143"/>
      <c r="L2" s="142">
        <v>2</v>
      </c>
      <c r="M2" s="143"/>
      <c r="N2" s="142">
        <v>3</v>
      </c>
      <c r="O2" s="143"/>
      <c r="P2" s="142">
        <v>4</v>
      </c>
      <c r="Q2" s="143"/>
      <c r="R2" s="142">
        <v>5</v>
      </c>
      <c r="S2" s="143"/>
      <c r="T2" s="142">
        <v>6</v>
      </c>
      <c r="U2" s="143"/>
      <c r="V2" s="142">
        <v>7</v>
      </c>
      <c r="W2" s="143"/>
      <c r="X2" s="142">
        <v>8</v>
      </c>
      <c r="Y2" s="143"/>
      <c r="Z2" s="142">
        <v>9</v>
      </c>
      <c r="AA2" s="143"/>
      <c r="AB2" s="142">
        <v>10</v>
      </c>
      <c r="AC2" s="143"/>
      <c r="AD2" s="142">
        <v>11</v>
      </c>
      <c r="AE2" s="143"/>
    </row>
    <row r="3" spans="1:31" ht="15">
      <c r="A3" t="s">
        <v>365</v>
      </c>
      <c r="B3" s="34" t="s">
        <v>2</v>
      </c>
      <c r="C3" s="35" t="s">
        <v>22</v>
      </c>
      <c r="D3" s="34" t="s">
        <v>178</v>
      </c>
      <c r="E3" s="36" t="s">
        <v>23</v>
      </c>
      <c r="F3" s="11" t="s">
        <v>5</v>
      </c>
      <c r="G3" s="6"/>
      <c r="H3" s="138"/>
      <c r="I3" s="166">
        <f>ROUND(G4*H3,2)</f>
        <v>0</v>
      </c>
      <c r="J3" s="157"/>
      <c r="K3" s="155">
        <f>ROUND(G4*J3,2)</f>
        <v>0</v>
      </c>
      <c r="L3" s="159"/>
      <c r="M3" s="159">
        <f>ROUND(G4*L3,2)</f>
        <v>0</v>
      </c>
      <c r="N3" s="159"/>
      <c r="O3" s="159">
        <f>ROUND(G4*N3,2)</f>
        <v>0</v>
      </c>
      <c r="P3" s="159"/>
      <c r="Q3" s="159">
        <f>ROUND(G4*P3,2)</f>
        <v>0</v>
      </c>
      <c r="R3" s="159"/>
      <c r="S3" s="159">
        <f>ROUND(G4*R3,2)</f>
        <v>0</v>
      </c>
      <c r="T3" s="159"/>
      <c r="U3" s="159">
        <f>ROUND(G4*T3,2)</f>
        <v>0</v>
      </c>
      <c r="V3" s="159"/>
      <c r="W3" s="159">
        <f>ROUND(G4*V3,2)</f>
        <v>0</v>
      </c>
      <c r="X3" s="155"/>
      <c r="Y3" s="155">
        <f>ROUND(G4*X3,2)</f>
        <v>0</v>
      </c>
      <c r="Z3" s="155"/>
      <c r="AA3" s="155">
        <f>ROUND(G4*Z3,2)</f>
        <v>0</v>
      </c>
      <c r="AB3" s="155"/>
      <c r="AC3" s="155">
        <f>ROUND(G4*AB3,2)</f>
        <v>0</v>
      </c>
      <c r="AD3" s="151"/>
      <c r="AE3" s="155">
        <f>ROUND(G4*AD3,2)</f>
        <v>0</v>
      </c>
    </row>
    <row r="4" spans="2:31" ht="15">
      <c r="B4" s="37"/>
      <c r="C4" s="38"/>
      <c r="D4" s="37"/>
      <c r="E4" s="39" t="s">
        <v>167</v>
      </c>
      <c r="F4" s="12"/>
      <c r="G4" s="8">
        <v>58.32</v>
      </c>
      <c r="H4" s="139"/>
      <c r="I4" s="167"/>
      <c r="J4" s="158"/>
      <c r="K4" s="156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56"/>
      <c r="Y4" s="156"/>
      <c r="Z4" s="156"/>
      <c r="AA4" s="156"/>
      <c r="AB4" s="156"/>
      <c r="AC4" s="156"/>
      <c r="AD4" s="152"/>
      <c r="AE4" s="156"/>
    </row>
    <row r="5" spans="1:31" ht="30">
      <c r="A5" t="s">
        <v>366</v>
      </c>
      <c r="B5" s="34" t="s">
        <v>6</v>
      </c>
      <c r="C5" s="35" t="s">
        <v>24</v>
      </c>
      <c r="D5" s="34" t="s">
        <v>178</v>
      </c>
      <c r="E5" s="36" t="s">
        <v>25</v>
      </c>
      <c r="F5" s="11" t="s">
        <v>5</v>
      </c>
      <c r="G5" s="6"/>
      <c r="H5" s="138"/>
      <c r="I5" s="166">
        <f>ROUND(G6*H5,2)</f>
        <v>0</v>
      </c>
      <c r="J5" s="161"/>
      <c r="K5" s="155">
        <f>ROUND(G6*J5,2)</f>
        <v>0</v>
      </c>
      <c r="L5" s="159"/>
      <c r="M5" s="159">
        <f>ROUND(G6*L5,2)</f>
        <v>0</v>
      </c>
      <c r="N5" s="159"/>
      <c r="O5" s="159">
        <f>ROUND(G6*N5,2)</f>
        <v>0</v>
      </c>
      <c r="P5" s="159"/>
      <c r="Q5" s="159">
        <f>ROUND(G6*P5,2)</f>
        <v>0</v>
      </c>
      <c r="R5" s="159"/>
      <c r="S5" s="159">
        <f>ROUND(G6*R5,2)</f>
        <v>0</v>
      </c>
      <c r="T5" s="159"/>
      <c r="U5" s="159">
        <f>ROUND(G6*T5,2)</f>
        <v>0</v>
      </c>
      <c r="V5" s="159"/>
      <c r="W5" s="159">
        <f>ROUND(G6*V5,2)</f>
        <v>0</v>
      </c>
      <c r="X5" s="155"/>
      <c r="Y5" s="155">
        <f>ROUND(G6*X5,2)</f>
        <v>0</v>
      </c>
      <c r="Z5" s="155"/>
      <c r="AA5" s="155">
        <f>ROUND(G6*Z5,2)</f>
        <v>0</v>
      </c>
      <c r="AB5" s="155"/>
      <c r="AC5" s="155">
        <f>ROUND(G6*AB5,2)</f>
        <v>0</v>
      </c>
      <c r="AD5" s="151"/>
      <c r="AE5" s="155">
        <f>ROUND(G6*AD5,2)</f>
        <v>0</v>
      </c>
    </row>
    <row r="6" spans="2:31" ht="15">
      <c r="B6" s="37"/>
      <c r="C6" s="38"/>
      <c r="D6" s="37"/>
      <c r="E6" s="39" t="s">
        <v>168</v>
      </c>
      <c r="F6" s="12"/>
      <c r="G6" s="8">
        <v>1175.31</v>
      </c>
      <c r="H6" s="139"/>
      <c r="I6" s="167"/>
      <c r="J6" s="162"/>
      <c r="K6" s="156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56"/>
      <c r="Y6" s="156"/>
      <c r="Z6" s="156"/>
      <c r="AA6" s="156"/>
      <c r="AB6" s="156"/>
      <c r="AC6" s="156"/>
      <c r="AD6" s="152"/>
      <c r="AE6" s="156"/>
    </row>
    <row r="7" spans="1:31" ht="30">
      <c r="A7" t="s">
        <v>367</v>
      </c>
      <c r="B7" s="34" t="s">
        <v>9</v>
      </c>
      <c r="C7" s="35" t="s">
        <v>26</v>
      </c>
      <c r="D7" s="34" t="s">
        <v>178</v>
      </c>
      <c r="E7" s="36" t="s">
        <v>27</v>
      </c>
      <c r="F7" s="11" t="s">
        <v>5</v>
      </c>
      <c r="G7" s="6"/>
      <c r="H7" s="138"/>
      <c r="I7" s="166">
        <f>ROUND(G8*H7,2)</f>
        <v>0</v>
      </c>
      <c r="J7" s="157"/>
      <c r="K7" s="155">
        <f>ROUND(G8*J7,2)</f>
        <v>0</v>
      </c>
      <c r="L7" s="159"/>
      <c r="M7" s="159">
        <f>ROUND(G8*L7,2)</f>
        <v>0</v>
      </c>
      <c r="N7" s="159"/>
      <c r="O7" s="159">
        <f>ROUND(G8*N7,2)</f>
        <v>0</v>
      </c>
      <c r="P7" s="159"/>
      <c r="Q7" s="159">
        <f>ROUND(G8*P7,2)</f>
        <v>0</v>
      </c>
      <c r="R7" s="159"/>
      <c r="S7" s="159">
        <f>ROUND(G8*R7,2)</f>
        <v>0</v>
      </c>
      <c r="T7" s="159"/>
      <c r="U7" s="159">
        <f>ROUND(G8*T7,2)</f>
        <v>0</v>
      </c>
      <c r="V7" s="159"/>
      <c r="W7" s="159">
        <f>ROUND(G8*V7,2)</f>
        <v>0</v>
      </c>
      <c r="X7" s="155"/>
      <c r="Y7" s="155">
        <f>ROUND(G8*X7,2)</f>
        <v>0</v>
      </c>
      <c r="Z7" s="155"/>
      <c r="AA7" s="155">
        <f>ROUND(G8*Z7,2)</f>
        <v>0</v>
      </c>
      <c r="AB7" s="155"/>
      <c r="AC7" s="155">
        <f>ROUND(G8*AB7,2)</f>
        <v>0</v>
      </c>
      <c r="AD7" s="151"/>
      <c r="AE7" s="155">
        <f>ROUND(G8*AD7,2)</f>
        <v>0</v>
      </c>
    </row>
    <row r="8" spans="2:31" ht="15">
      <c r="B8" s="37"/>
      <c r="C8" s="38"/>
      <c r="D8" s="37"/>
      <c r="E8" s="39" t="s">
        <v>169</v>
      </c>
      <c r="F8" s="12"/>
      <c r="G8" s="8">
        <v>558.75</v>
      </c>
      <c r="H8" s="139"/>
      <c r="I8" s="167"/>
      <c r="J8" s="158"/>
      <c r="K8" s="156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56"/>
      <c r="Y8" s="156"/>
      <c r="Z8" s="156"/>
      <c r="AA8" s="156"/>
      <c r="AB8" s="156"/>
      <c r="AC8" s="156"/>
      <c r="AD8" s="152"/>
      <c r="AE8" s="156"/>
    </row>
    <row r="9" spans="2:31" ht="30.75" customHeight="1">
      <c r="B9" s="45"/>
      <c r="C9" s="46"/>
      <c r="D9" s="46"/>
      <c r="E9" s="53" t="s">
        <v>183</v>
      </c>
      <c r="F9" s="46"/>
      <c r="G9" s="46"/>
      <c r="H9" s="48"/>
      <c r="I9" s="175">
        <f>SUM(I3:I8)</f>
        <v>0</v>
      </c>
      <c r="J9" s="48"/>
      <c r="K9" s="111">
        <f>SUM(K3:K8)</f>
        <v>0</v>
      </c>
      <c r="L9" s="89"/>
      <c r="M9" s="87">
        <f>SUM(M3:M8)</f>
        <v>0</v>
      </c>
      <c r="N9" s="89"/>
      <c r="O9" s="87">
        <f>SUM(O3:O8)</f>
        <v>0</v>
      </c>
      <c r="P9" s="89"/>
      <c r="Q9" s="87">
        <f>SUM(Q3:Q8)</f>
        <v>0</v>
      </c>
      <c r="R9" s="89"/>
      <c r="S9" s="87">
        <f>SUM(S3:S8)</f>
        <v>0</v>
      </c>
      <c r="T9" s="89"/>
      <c r="U9" s="87">
        <f>SUM(U3:U8)</f>
        <v>0</v>
      </c>
      <c r="V9" s="89"/>
      <c r="W9" s="87">
        <f>SUM(W3:W8)</f>
        <v>0</v>
      </c>
      <c r="X9" s="89"/>
      <c r="Y9" s="111">
        <f>SUM(Y3:Y8)</f>
        <v>0</v>
      </c>
      <c r="Z9" s="89"/>
      <c r="AA9" s="87">
        <f>SUM(AA3:AA8)</f>
        <v>0</v>
      </c>
      <c r="AB9" s="89"/>
      <c r="AC9" s="111">
        <f>SUM(AC3:AC8)</f>
        <v>0</v>
      </c>
      <c r="AD9" s="89"/>
      <c r="AE9" s="111">
        <f>SUM(AE3:AE8)</f>
        <v>0</v>
      </c>
    </row>
  </sheetData>
  <sheetProtection/>
  <mergeCells count="84">
    <mergeCell ref="C2:I2"/>
    <mergeCell ref="H3:H4"/>
    <mergeCell ref="I3:I4"/>
    <mergeCell ref="H5:H6"/>
    <mergeCell ref="I5:I6"/>
    <mergeCell ref="H7:H8"/>
    <mergeCell ref="I7:I8"/>
    <mergeCell ref="J3:J4"/>
    <mergeCell ref="K3:K4"/>
    <mergeCell ref="J5:J6"/>
    <mergeCell ref="K5:K6"/>
    <mergeCell ref="J7:J8"/>
    <mergeCell ref="K7:K8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L3:L4"/>
    <mergeCell ref="M3:M4"/>
    <mergeCell ref="N3:N4"/>
    <mergeCell ref="O3:O4"/>
    <mergeCell ref="P3:P4"/>
    <mergeCell ref="Y3:Y4"/>
    <mergeCell ref="Z3:Z4"/>
    <mergeCell ref="Q3:Q4"/>
    <mergeCell ref="R3:R4"/>
    <mergeCell ref="S3:S4"/>
    <mergeCell ref="T3:T4"/>
    <mergeCell ref="U3:U4"/>
    <mergeCell ref="V5:V6"/>
    <mergeCell ref="W5:W6"/>
    <mergeCell ref="X5:X6"/>
    <mergeCell ref="V3:V4"/>
    <mergeCell ref="W3:W4"/>
    <mergeCell ref="X3:X4"/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Y5:Y6"/>
    <mergeCell ref="Z5:Z6"/>
    <mergeCell ref="AA5:AA6"/>
    <mergeCell ref="AB5:AB6"/>
    <mergeCell ref="AC5:AC6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B7:AB8"/>
    <mergeCell ref="AC7:AC8"/>
    <mergeCell ref="AD2:AE2"/>
    <mergeCell ref="AD3:AD4"/>
    <mergeCell ref="AE3:AE4"/>
    <mergeCell ref="AD5:AD6"/>
    <mergeCell ref="AE5:AE6"/>
    <mergeCell ref="AD7:AD8"/>
    <mergeCell ref="AE7:AE8"/>
    <mergeCell ref="AA3:AA4"/>
    <mergeCell ref="AB3:AB4"/>
    <mergeCell ref="AC3:AC4"/>
  </mergeCells>
  <printOptions/>
  <pageMargins left="0.7086614173228347" right="0.41" top="0.7480314960629921" bottom="0.7480314960629921" header="0.31496062992125984" footer="0.31496062992125984"/>
  <pageSetup horizontalDpi="600" verticalDpi="600" orientation="portrait" paperSize="9" scale="70" r:id="rId1"/>
  <colBreaks count="1" manualBreakCount="1">
    <brk id="9" max="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45"/>
  <sheetViews>
    <sheetView view="pageBreakPreview" zoomScaleSheetLayoutView="100" zoomScalePageLayoutView="0" workbookViewId="0" topLeftCell="A40">
      <selection activeCell="I13" sqref="I1:I65536"/>
    </sheetView>
  </sheetViews>
  <sheetFormatPr defaultColWidth="9.140625" defaultRowHeight="15"/>
  <cols>
    <col min="1" max="1" width="3.57421875" style="2" bestFit="1" customWidth="1"/>
    <col min="2" max="2" width="6.140625" style="0" bestFit="1" customWidth="1"/>
    <col min="3" max="3" width="16.8515625" style="0" customWidth="1"/>
    <col min="4" max="4" width="13.421875" style="0" customWidth="1"/>
    <col min="5" max="5" width="50.8515625" style="1" customWidth="1"/>
    <col min="6" max="6" width="7.28125" style="0" bestFit="1" customWidth="1"/>
    <col min="7" max="7" width="11.140625" style="0" customWidth="1"/>
    <col min="8" max="8" width="13.421875" style="0" customWidth="1"/>
    <col min="9" max="9" width="12.7109375" style="176" customWidth="1"/>
    <col min="10" max="10" width="12.8515625" style="0" customWidth="1"/>
    <col min="11" max="11" width="12.28125" style="0" customWidth="1"/>
    <col min="12" max="12" width="12.8515625" style="0" customWidth="1"/>
    <col min="13" max="15" width="12.28125" style="0" customWidth="1"/>
    <col min="16" max="16" width="13.28125" style="0" customWidth="1"/>
    <col min="17" max="17" width="12.28125" style="0" customWidth="1"/>
    <col min="18" max="18" width="12.421875" style="0" customWidth="1"/>
    <col min="19" max="19" width="12.28125" style="0" customWidth="1"/>
    <col min="20" max="20" width="12.8515625" style="0" customWidth="1"/>
    <col min="21" max="21" width="12.28125" style="0" customWidth="1"/>
    <col min="22" max="22" width="13.00390625" style="0" customWidth="1"/>
    <col min="23" max="23" width="12.28125" style="0" customWidth="1"/>
    <col min="24" max="24" width="14.140625" style="0" customWidth="1"/>
    <col min="25" max="25" width="12.28125" style="0" customWidth="1"/>
    <col min="26" max="26" width="12.7109375" style="0" customWidth="1"/>
    <col min="27" max="27" width="12.28125" style="0" customWidth="1"/>
    <col min="28" max="28" width="14.140625" style="0" customWidth="1"/>
    <col min="29" max="29" width="12.28125" style="0" customWidth="1"/>
    <col min="30" max="30" width="13.421875" style="0" bestFit="1" customWidth="1"/>
    <col min="31" max="31" width="12.28125" style="0" bestFit="1" customWidth="1"/>
  </cols>
  <sheetData>
    <row r="1" spans="2:31" ht="45">
      <c r="B1" s="41" t="s">
        <v>0</v>
      </c>
      <c r="C1" s="42" t="s">
        <v>181</v>
      </c>
      <c r="D1" s="41" t="s">
        <v>172</v>
      </c>
      <c r="E1" s="42" t="s">
        <v>28</v>
      </c>
      <c r="F1" s="44" t="s">
        <v>29</v>
      </c>
      <c r="G1" s="43" t="s">
        <v>170</v>
      </c>
      <c r="H1" s="41" t="s">
        <v>171</v>
      </c>
      <c r="I1" s="177" t="s">
        <v>1</v>
      </c>
      <c r="J1" s="41" t="s">
        <v>171</v>
      </c>
      <c r="K1" s="52" t="s">
        <v>1</v>
      </c>
      <c r="L1" s="41" t="s">
        <v>171</v>
      </c>
      <c r="M1" s="52" t="s">
        <v>1</v>
      </c>
      <c r="N1" s="41" t="s">
        <v>171</v>
      </c>
      <c r="O1" s="52" t="s">
        <v>1</v>
      </c>
      <c r="P1" s="41" t="s">
        <v>171</v>
      </c>
      <c r="Q1" s="52" t="s">
        <v>1</v>
      </c>
      <c r="R1" s="41" t="s">
        <v>171</v>
      </c>
      <c r="S1" s="52" t="s">
        <v>1</v>
      </c>
      <c r="T1" s="41" t="s">
        <v>171</v>
      </c>
      <c r="U1" s="52" t="s">
        <v>1</v>
      </c>
      <c r="V1" s="41" t="s">
        <v>171</v>
      </c>
      <c r="W1" s="52" t="s">
        <v>1</v>
      </c>
      <c r="X1" s="41" t="s">
        <v>171</v>
      </c>
      <c r="Y1" s="52" t="s">
        <v>1</v>
      </c>
      <c r="Z1" s="41" t="s">
        <v>171</v>
      </c>
      <c r="AA1" s="52" t="s">
        <v>1</v>
      </c>
      <c r="AB1" s="41" t="s">
        <v>171</v>
      </c>
      <c r="AC1" s="52" t="s">
        <v>1</v>
      </c>
      <c r="AD1" s="41" t="s">
        <v>171</v>
      </c>
      <c r="AE1" s="52" t="s">
        <v>1</v>
      </c>
    </row>
    <row r="2" spans="2:31" ht="15">
      <c r="B2" s="24" t="s">
        <v>201</v>
      </c>
      <c r="C2" s="171" t="s">
        <v>202</v>
      </c>
      <c r="D2" s="172"/>
      <c r="E2" s="172"/>
      <c r="F2" s="172"/>
      <c r="G2" s="172"/>
      <c r="H2" s="172"/>
      <c r="I2" s="173"/>
      <c r="J2" s="142">
        <v>1</v>
      </c>
      <c r="K2" s="143"/>
      <c r="L2" s="142">
        <v>2</v>
      </c>
      <c r="M2" s="143"/>
      <c r="N2" s="142">
        <v>3</v>
      </c>
      <c r="O2" s="143"/>
      <c r="P2" s="142">
        <v>4</v>
      </c>
      <c r="Q2" s="143"/>
      <c r="R2" s="142">
        <v>5</v>
      </c>
      <c r="S2" s="143"/>
      <c r="T2" s="142">
        <v>6</v>
      </c>
      <c r="U2" s="143"/>
      <c r="V2" s="142">
        <v>7</v>
      </c>
      <c r="W2" s="143"/>
      <c r="X2" s="142">
        <v>8</v>
      </c>
      <c r="Y2" s="143"/>
      <c r="Z2" s="142">
        <v>9</v>
      </c>
      <c r="AA2" s="143"/>
      <c r="AB2" s="142">
        <v>10</v>
      </c>
      <c r="AC2" s="143"/>
      <c r="AD2" s="142">
        <v>11</v>
      </c>
      <c r="AE2" s="168"/>
    </row>
    <row r="3" spans="1:31" ht="30">
      <c r="A3" s="2" t="s">
        <v>368</v>
      </c>
      <c r="B3" s="18" t="s">
        <v>283</v>
      </c>
      <c r="C3" s="14" t="s">
        <v>259</v>
      </c>
      <c r="D3" s="18" t="s">
        <v>279</v>
      </c>
      <c r="E3" s="36" t="s">
        <v>232</v>
      </c>
      <c r="F3" s="11" t="s">
        <v>280</v>
      </c>
      <c r="G3" s="72">
        <v>15</v>
      </c>
      <c r="H3" s="138"/>
      <c r="I3" s="166">
        <f>ROUND(G4*H3,2)</f>
        <v>0</v>
      </c>
      <c r="J3" s="157"/>
      <c r="K3" s="155">
        <f>ROUND(G3*J3,2)</f>
        <v>0</v>
      </c>
      <c r="L3" s="159"/>
      <c r="M3" s="159">
        <f>ROUND(G3*L3,2)</f>
        <v>0</v>
      </c>
      <c r="N3" s="159"/>
      <c r="O3" s="159">
        <f>ROUND(G3*N3,2)</f>
        <v>0</v>
      </c>
      <c r="P3" s="159"/>
      <c r="Q3" s="159">
        <f>ROUND(G3*P3,2)</f>
        <v>0</v>
      </c>
      <c r="R3" s="159"/>
      <c r="S3" s="159">
        <f>ROUND(G3*R3,2)</f>
        <v>0</v>
      </c>
      <c r="T3" s="159"/>
      <c r="U3" s="159">
        <f>ROUND(G3*T3,2)</f>
        <v>0</v>
      </c>
      <c r="V3" s="159"/>
      <c r="W3" s="159">
        <f>ROUND(G3*V3,2)</f>
        <v>0</v>
      </c>
      <c r="X3" s="159"/>
      <c r="Y3" s="159">
        <f>ROUND(G3*X3,2)</f>
        <v>0</v>
      </c>
      <c r="Z3" s="159"/>
      <c r="AA3" s="159">
        <f>ROUND(G3*Z3,2)</f>
        <v>0</v>
      </c>
      <c r="AB3" s="159"/>
      <c r="AC3" s="155">
        <f>ROUND(G3*AB3,2)</f>
        <v>0</v>
      </c>
      <c r="AD3" s="151"/>
      <c r="AE3" s="155">
        <f>ROUND(G3*AD3,2)</f>
        <v>0</v>
      </c>
    </row>
    <row r="4" spans="2:31" ht="15">
      <c r="B4" s="19"/>
      <c r="C4" s="15"/>
      <c r="D4" s="12"/>
      <c r="E4" s="39">
        <v>15</v>
      </c>
      <c r="F4" s="12"/>
      <c r="G4" s="73"/>
      <c r="H4" s="139"/>
      <c r="I4" s="167"/>
      <c r="J4" s="158"/>
      <c r="K4" s="156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56"/>
      <c r="AD4" s="152"/>
      <c r="AE4" s="156"/>
    </row>
    <row r="5" spans="1:31" ht="45">
      <c r="A5" s="2" t="s">
        <v>369</v>
      </c>
      <c r="B5" s="18" t="s">
        <v>284</v>
      </c>
      <c r="C5" s="14" t="s">
        <v>260</v>
      </c>
      <c r="D5" s="18" t="s">
        <v>279</v>
      </c>
      <c r="E5" s="36" t="s">
        <v>233</v>
      </c>
      <c r="F5" s="11" t="s">
        <v>18</v>
      </c>
      <c r="G5" s="72">
        <v>181.1</v>
      </c>
      <c r="H5" s="138"/>
      <c r="I5" s="166">
        <f>ROUND(G6*H5,2)</f>
        <v>0</v>
      </c>
      <c r="J5" s="157"/>
      <c r="K5" s="155">
        <f>ROUND(G5*J5,2)</f>
        <v>0</v>
      </c>
      <c r="L5" s="159"/>
      <c r="M5" s="159">
        <f>ROUND(G5*L5,2)</f>
        <v>0</v>
      </c>
      <c r="N5" s="159"/>
      <c r="O5" s="159">
        <f>ROUND(G5*N5,2)</f>
        <v>0</v>
      </c>
      <c r="P5" s="159"/>
      <c r="Q5" s="159">
        <f>ROUND(G5*P5,2)</f>
        <v>0</v>
      </c>
      <c r="R5" s="159"/>
      <c r="S5" s="159">
        <f>ROUND(G5*R5,2)</f>
        <v>0</v>
      </c>
      <c r="T5" s="159"/>
      <c r="U5" s="159">
        <f>ROUND(G5*T5,2)</f>
        <v>0</v>
      </c>
      <c r="V5" s="159"/>
      <c r="W5" s="159">
        <f>ROUND(G5*V5,2)</f>
        <v>0</v>
      </c>
      <c r="X5" s="159"/>
      <c r="Y5" s="159">
        <f>ROUND(G5*X5,2)</f>
        <v>0</v>
      </c>
      <c r="Z5" s="159"/>
      <c r="AA5" s="159">
        <f>ROUND(G5*Z5,2)</f>
        <v>0</v>
      </c>
      <c r="AB5" s="159"/>
      <c r="AC5" s="155">
        <f>ROUND(G5*AB5,2)</f>
        <v>0</v>
      </c>
      <c r="AD5" s="151"/>
      <c r="AE5" s="155">
        <f>ROUND(G5*AD5,2)</f>
        <v>0</v>
      </c>
    </row>
    <row r="6" spans="2:31" ht="15">
      <c r="B6" s="19"/>
      <c r="C6" s="15"/>
      <c r="D6" s="12"/>
      <c r="E6" s="39" t="s">
        <v>237</v>
      </c>
      <c r="F6" s="12"/>
      <c r="G6" s="73"/>
      <c r="H6" s="139"/>
      <c r="I6" s="167"/>
      <c r="J6" s="158"/>
      <c r="K6" s="156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56"/>
      <c r="AD6" s="152"/>
      <c r="AE6" s="156"/>
    </row>
    <row r="7" spans="1:31" ht="45">
      <c r="A7" s="2" t="s">
        <v>370</v>
      </c>
      <c r="B7" s="18" t="s">
        <v>285</v>
      </c>
      <c r="C7" s="14" t="s">
        <v>261</v>
      </c>
      <c r="D7" s="18" t="s">
        <v>279</v>
      </c>
      <c r="E7" s="36" t="s">
        <v>234</v>
      </c>
      <c r="F7" s="11" t="s">
        <v>18</v>
      </c>
      <c r="G7" s="72">
        <v>172</v>
      </c>
      <c r="H7" s="138"/>
      <c r="I7" s="166">
        <f>ROUND(G8*H7,2)</f>
        <v>0</v>
      </c>
      <c r="J7" s="157"/>
      <c r="K7" s="155">
        <f>ROUND(G7*J7,2)</f>
        <v>0</v>
      </c>
      <c r="L7" s="159"/>
      <c r="M7" s="159">
        <f>ROUND(G7*L7,2)</f>
        <v>0</v>
      </c>
      <c r="N7" s="159"/>
      <c r="O7" s="159">
        <f>ROUND(G7*N7,2)</f>
        <v>0</v>
      </c>
      <c r="P7" s="159"/>
      <c r="Q7" s="159">
        <f>ROUND(G7*P7,2)</f>
        <v>0</v>
      </c>
      <c r="R7" s="159"/>
      <c r="S7" s="159">
        <f>ROUND(G7*R7,2)</f>
        <v>0</v>
      </c>
      <c r="T7" s="159"/>
      <c r="U7" s="159">
        <f>ROUND(G7*T7,2)</f>
        <v>0</v>
      </c>
      <c r="V7" s="159"/>
      <c r="W7" s="159">
        <f>ROUND(G7*V7,2)</f>
        <v>0</v>
      </c>
      <c r="X7" s="159"/>
      <c r="Y7" s="159">
        <f>ROUND(G7*X7,2)</f>
        <v>0</v>
      </c>
      <c r="Z7" s="159"/>
      <c r="AA7" s="159">
        <f>ROUND(G7*Z7,2)</f>
        <v>0</v>
      </c>
      <c r="AB7" s="159"/>
      <c r="AC7" s="155">
        <f>ROUND(G7*AB7,2)</f>
        <v>0</v>
      </c>
      <c r="AD7" s="151"/>
      <c r="AE7" s="155">
        <f>ROUND(G7*AD7,2)</f>
        <v>0</v>
      </c>
    </row>
    <row r="8" spans="2:31" ht="15">
      <c r="B8" s="19"/>
      <c r="C8" s="15"/>
      <c r="D8" s="12"/>
      <c r="E8" s="39" t="s">
        <v>238</v>
      </c>
      <c r="F8" s="12"/>
      <c r="G8" s="73"/>
      <c r="H8" s="139"/>
      <c r="I8" s="167"/>
      <c r="J8" s="158"/>
      <c r="K8" s="156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56"/>
      <c r="AD8" s="152"/>
      <c r="AE8" s="156"/>
    </row>
    <row r="9" spans="1:31" ht="30">
      <c r="A9" s="2" t="s">
        <v>371</v>
      </c>
      <c r="B9" s="18" t="s">
        <v>286</v>
      </c>
      <c r="C9" s="14" t="s">
        <v>262</v>
      </c>
      <c r="D9" s="18" t="s">
        <v>279</v>
      </c>
      <c r="E9" s="70" t="s">
        <v>235</v>
      </c>
      <c r="F9" s="11" t="s">
        <v>18</v>
      </c>
      <c r="G9" s="72">
        <v>133.5</v>
      </c>
      <c r="H9" s="138"/>
      <c r="I9" s="166">
        <f>ROUND(G10*H9,2)</f>
        <v>0</v>
      </c>
      <c r="J9" s="157"/>
      <c r="K9" s="155">
        <f>ROUND(G9*J9,2)</f>
        <v>0</v>
      </c>
      <c r="L9" s="159"/>
      <c r="M9" s="159">
        <f>ROUND(G9*L9,2)</f>
        <v>0</v>
      </c>
      <c r="N9" s="159"/>
      <c r="O9" s="159">
        <f>ROUND(G9*N9,2)</f>
        <v>0</v>
      </c>
      <c r="P9" s="159"/>
      <c r="Q9" s="159">
        <f>ROUND(G9*P9,2)</f>
        <v>0</v>
      </c>
      <c r="R9" s="159"/>
      <c r="S9" s="159">
        <f>ROUND(G9*R9,2)</f>
        <v>0</v>
      </c>
      <c r="T9" s="159"/>
      <c r="U9" s="159">
        <f>ROUND(G9*T9,2)</f>
        <v>0</v>
      </c>
      <c r="V9" s="159"/>
      <c r="W9" s="159">
        <f>ROUND(G9*V9,2)</f>
        <v>0</v>
      </c>
      <c r="X9" s="159"/>
      <c r="Y9" s="159">
        <f>ROUND(G9*X9,2)</f>
        <v>0</v>
      </c>
      <c r="Z9" s="159"/>
      <c r="AA9" s="159">
        <f>ROUND(G9*Z9,2)</f>
        <v>0</v>
      </c>
      <c r="AB9" s="159"/>
      <c r="AC9" s="155">
        <f>ROUND(G9*AB9,2)</f>
        <v>0</v>
      </c>
      <c r="AD9" s="151"/>
      <c r="AE9" s="155">
        <f>ROUND(G9*AD9,2)</f>
        <v>0</v>
      </c>
    </row>
    <row r="10" spans="2:31" ht="15">
      <c r="B10" s="19"/>
      <c r="C10" s="15"/>
      <c r="D10" s="12"/>
      <c r="E10" s="13" t="s">
        <v>239</v>
      </c>
      <c r="F10" s="12"/>
      <c r="G10" s="73"/>
      <c r="H10" s="139"/>
      <c r="I10" s="167"/>
      <c r="J10" s="158"/>
      <c r="K10" s="156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56"/>
      <c r="AD10" s="152"/>
      <c r="AE10" s="156"/>
    </row>
    <row r="11" spans="1:31" ht="15">
      <c r="A11" s="2" t="s">
        <v>372</v>
      </c>
      <c r="B11" s="18" t="s">
        <v>287</v>
      </c>
      <c r="C11" s="14" t="s">
        <v>263</v>
      </c>
      <c r="D11" s="18" t="s">
        <v>279</v>
      </c>
      <c r="E11" s="69" t="s">
        <v>236</v>
      </c>
      <c r="F11" s="11" t="s">
        <v>280</v>
      </c>
      <c r="G11" s="72">
        <v>8</v>
      </c>
      <c r="H11" s="138"/>
      <c r="I11" s="166">
        <f>ROUND(G12*H11,2)</f>
        <v>0</v>
      </c>
      <c r="J11" s="157"/>
      <c r="K11" s="155">
        <f>ROUND(G11*J11,2)</f>
        <v>0</v>
      </c>
      <c r="L11" s="159"/>
      <c r="M11" s="159">
        <f>ROUND(G11*L11,2)</f>
        <v>0</v>
      </c>
      <c r="N11" s="159"/>
      <c r="O11" s="159">
        <f>ROUND(G11*N11,2)</f>
        <v>0</v>
      </c>
      <c r="P11" s="159"/>
      <c r="Q11" s="159">
        <f>ROUND(G11*P11,2)</f>
        <v>0</v>
      </c>
      <c r="R11" s="159"/>
      <c r="S11" s="159">
        <f>ROUND(G11*R11,2)</f>
        <v>0</v>
      </c>
      <c r="T11" s="159"/>
      <c r="U11" s="159">
        <f>ROUND(G11*T11,2)</f>
        <v>0</v>
      </c>
      <c r="V11" s="159"/>
      <c r="W11" s="159">
        <f>ROUND(G11*V11,2)</f>
        <v>0</v>
      </c>
      <c r="X11" s="159"/>
      <c r="Y11" s="159">
        <f>ROUND(G11*X11,2)</f>
        <v>0</v>
      </c>
      <c r="Z11" s="159"/>
      <c r="AA11" s="159">
        <f>ROUND(G11*Z11,2)</f>
        <v>0</v>
      </c>
      <c r="AB11" s="159"/>
      <c r="AC11" s="155">
        <f>ROUND(G11*AB11,2)</f>
        <v>0</v>
      </c>
      <c r="AD11" s="151"/>
      <c r="AE11" s="155">
        <f>ROUND(G11*AD11,2)</f>
        <v>0</v>
      </c>
    </row>
    <row r="12" spans="2:31" ht="15">
      <c r="B12" s="19"/>
      <c r="C12" s="15"/>
      <c r="D12" s="12"/>
      <c r="E12" s="13">
        <v>8</v>
      </c>
      <c r="F12" s="12"/>
      <c r="G12" s="73"/>
      <c r="H12" s="139"/>
      <c r="I12" s="167"/>
      <c r="J12" s="158"/>
      <c r="K12" s="156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56"/>
      <c r="AD12" s="152"/>
      <c r="AE12" s="156"/>
    </row>
    <row r="13" spans="1:31" ht="60">
      <c r="A13" s="2" t="s">
        <v>373</v>
      </c>
      <c r="B13" s="18" t="s">
        <v>288</v>
      </c>
      <c r="C13" s="14" t="s">
        <v>264</v>
      </c>
      <c r="D13" s="18" t="s">
        <v>279</v>
      </c>
      <c r="E13" s="69" t="s">
        <v>240</v>
      </c>
      <c r="F13" s="11" t="s">
        <v>18</v>
      </c>
      <c r="G13" s="72">
        <v>25</v>
      </c>
      <c r="H13" s="138"/>
      <c r="I13" s="166">
        <f>ROUND(G14*H13,2)</f>
        <v>0</v>
      </c>
      <c r="J13" s="157"/>
      <c r="K13" s="155">
        <f>ROUND(G13*J13,2)</f>
        <v>0</v>
      </c>
      <c r="L13" s="159"/>
      <c r="M13" s="159">
        <f>ROUND(G13*L13,2)</f>
        <v>0</v>
      </c>
      <c r="N13" s="159"/>
      <c r="O13" s="159">
        <f>ROUND(G13*N13,2)</f>
        <v>0</v>
      </c>
      <c r="P13" s="159"/>
      <c r="Q13" s="159">
        <f>ROUND(G13*P13,2)</f>
        <v>0</v>
      </c>
      <c r="R13" s="159"/>
      <c r="S13" s="159">
        <f>ROUND(G13*R13,2)</f>
        <v>0</v>
      </c>
      <c r="T13" s="159"/>
      <c r="U13" s="159">
        <f>ROUND(G13*T13,2)</f>
        <v>0</v>
      </c>
      <c r="V13" s="159"/>
      <c r="W13" s="159">
        <f>ROUND(G13*V13,2)</f>
        <v>0</v>
      </c>
      <c r="X13" s="159"/>
      <c r="Y13" s="159">
        <f>ROUND(G13*X13,2)</f>
        <v>0</v>
      </c>
      <c r="Z13" s="159"/>
      <c r="AA13" s="159">
        <f>ROUND(G13*Z13,2)</f>
        <v>0</v>
      </c>
      <c r="AB13" s="159"/>
      <c r="AC13" s="155">
        <f>ROUND(G13*AB13,2)</f>
        <v>0</v>
      </c>
      <c r="AD13" s="151"/>
      <c r="AE13" s="155">
        <f>ROUND(G13*AD13,2)</f>
        <v>0</v>
      </c>
    </row>
    <row r="14" spans="2:31" ht="15">
      <c r="B14" s="19"/>
      <c r="C14" s="15"/>
      <c r="D14" s="12"/>
      <c r="E14" s="13" t="s">
        <v>241</v>
      </c>
      <c r="F14" s="12"/>
      <c r="G14" s="73"/>
      <c r="H14" s="139"/>
      <c r="I14" s="167"/>
      <c r="J14" s="158"/>
      <c r="K14" s="156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56"/>
      <c r="AD14" s="152"/>
      <c r="AE14" s="156"/>
    </row>
    <row r="15" spans="1:31" ht="30">
      <c r="A15" s="2" t="s">
        <v>374</v>
      </c>
      <c r="B15" s="18" t="s">
        <v>289</v>
      </c>
      <c r="C15" s="14" t="s">
        <v>265</v>
      </c>
      <c r="D15" s="18" t="s">
        <v>279</v>
      </c>
      <c r="E15" s="69" t="s">
        <v>242</v>
      </c>
      <c r="F15" s="11" t="s">
        <v>280</v>
      </c>
      <c r="G15" s="72">
        <v>18</v>
      </c>
      <c r="H15" s="138"/>
      <c r="I15" s="166">
        <f>ROUND(G16*H15,2)</f>
        <v>0</v>
      </c>
      <c r="J15" s="157"/>
      <c r="K15" s="155">
        <f>ROUND(G15*J15,2)</f>
        <v>0</v>
      </c>
      <c r="L15" s="159"/>
      <c r="M15" s="159">
        <f>ROUND(G15*L15,2)</f>
        <v>0</v>
      </c>
      <c r="N15" s="159"/>
      <c r="O15" s="159">
        <f>ROUND(G15*N15,2)</f>
        <v>0</v>
      </c>
      <c r="P15" s="159"/>
      <c r="Q15" s="159">
        <f>ROUND(G15*P15,2)</f>
        <v>0</v>
      </c>
      <c r="R15" s="159"/>
      <c r="S15" s="159">
        <f>ROUND(G15*R15,2)</f>
        <v>0</v>
      </c>
      <c r="T15" s="159"/>
      <c r="U15" s="159">
        <f>ROUND(G15*T15,2)</f>
        <v>0</v>
      </c>
      <c r="V15" s="159"/>
      <c r="W15" s="159">
        <f>ROUND(G15*V15,2)</f>
        <v>0</v>
      </c>
      <c r="X15" s="159"/>
      <c r="Y15" s="159">
        <f>ROUND(G15*X15,2)</f>
        <v>0</v>
      </c>
      <c r="Z15" s="159"/>
      <c r="AA15" s="159">
        <f>ROUND(G15*Z15,2)</f>
        <v>0</v>
      </c>
      <c r="AB15" s="159"/>
      <c r="AC15" s="155">
        <f>ROUND(G15*AB15,2)</f>
        <v>0</v>
      </c>
      <c r="AD15" s="151"/>
      <c r="AE15" s="155">
        <f>ROUND(G15*AD15,2)</f>
        <v>0</v>
      </c>
    </row>
    <row r="16" spans="2:31" ht="15">
      <c r="B16" s="19"/>
      <c r="C16" s="15"/>
      <c r="D16" s="12"/>
      <c r="E16" s="13">
        <v>18</v>
      </c>
      <c r="F16" s="12"/>
      <c r="G16" s="73"/>
      <c r="H16" s="139"/>
      <c r="I16" s="167"/>
      <c r="J16" s="158"/>
      <c r="K16" s="156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56"/>
      <c r="AD16" s="152"/>
      <c r="AE16" s="156"/>
    </row>
    <row r="17" spans="1:31" ht="30">
      <c r="A17" s="2" t="s">
        <v>375</v>
      </c>
      <c r="B17" s="18" t="s">
        <v>290</v>
      </c>
      <c r="C17" s="14" t="s">
        <v>266</v>
      </c>
      <c r="D17" s="18" t="s">
        <v>279</v>
      </c>
      <c r="E17" s="69" t="s">
        <v>243</v>
      </c>
      <c r="F17" s="11" t="s">
        <v>280</v>
      </c>
      <c r="G17" s="72">
        <v>18</v>
      </c>
      <c r="H17" s="138"/>
      <c r="I17" s="166">
        <f>ROUND(G18*H17,2)</f>
        <v>0</v>
      </c>
      <c r="J17" s="157"/>
      <c r="K17" s="155">
        <f>ROUND(G17*J17,2)</f>
        <v>0</v>
      </c>
      <c r="L17" s="159"/>
      <c r="M17" s="159">
        <f>ROUND(G17*L17,2)</f>
        <v>0</v>
      </c>
      <c r="N17" s="159"/>
      <c r="O17" s="159">
        <f>ROUND(G17*N17,2)</f>
        <v>0</v>
      </c>
      <c r="P17" s="159"/>
      <c r="Q17" s="159">
        <f>ROUND(G17*P17,2)</f>
        <v>0</v>
      </c>
      <c r="R17" s="159"/>
      <c r="S17" s="159">
        <f>ROUND(G17*R17,2)</f>
        <v>0</v>
      </c>
      <c r="T17" s="159"/>
      <c r="U17" s="159">
        <f>ROUND(G17*T17,2)</f>
        <v>0</v>
      </c>
      <c r="V17" s="159"/>
      <c r="W17" s="159">
        <f>ROUND(G17*V17,2)</f>
        <v>0</v>
      </c>
      <c r="X17" s="159"/>
      <c r="Y17" s="159">
        <f>ROUND(G17*X17,2)</f>
        <v>0</v>
      </c>
      <c r="Z17" s="159"/>
      <c r="AA17" s="159">
        <f>ROUND(G17*Z17,2)</f>
        <v>0</v>
      </c>
      <c r="AB17" s="159"/>
      <c r="AC17" s="155">
        <f>ROUND(G17*AB17,2)</f>
        <v>0</v>
      </c>
      <c r="AD17" s="151"/>
      <c r="AE17" s="155">
        <f>ROUND(G17*AD17,2)</f>
        <v>0</v>
      </c>
    </row>
    <row r="18" spans="2:31" ht="15">
      <c r="B18" s="19"/>
      <c r="C18" s="15"/>
      <c r="D18" s="12"/>
      <c r="E18" s="13">
        <v>18</v>
      </c>
      <c r="F18" s="12"/>
      <c r="G18" s="73"/>
      <c r="H18" s="139"/>
      <c r="I18" s="167"/>
      <c r="J18" s="158"/>
      <c r="K18" s="156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56"/>
      <c r="AD18" s="152"/>
      <c r="AE18" s="156"/>
    </row>
    <row r="19" spans="1:31" ht="30">
      <c r="A19" s="2" t="s">
        <v>376</v>
      </c>
      <c r="B19" s="18" t="s">
        <v>291</v>
      </c>
      <c r="C19" s="14" t="s">
        <v>267</v>
      </c>
      <c r="D19" s="18" t="s">
        <v>279</v>
      </c>
      <c r="E19" s="69" t="s">
        <v>244</v>
      </c>
      <c r="F19" s="11" t="s">
        <v>280</v>
      </c>
      <c r="G19" s="72">
        <v>6</v>
      </c>
      <c r="H19" s="138"/>
      <c r="I19" s="166">
        <f>ROUND(G20*H19,2)</f>
        <v>0</v>
      </c>
      <c r="J19" s="157"/>
      <c r="K19" s="155">
        <f>ROUND(G19*J19,2)</f>
        <v>0</v>
      </c>
      <c r="L19" s="159"/>
      <c r="M19" s="159">
        <f>ROUND(G19*L19,2)</f>
        <v>0</v>
      </c>
      <c r="N19" s="159"/>
      <c r="O19" s="159">
        <f>ROUND(G19*N19,2)</f>
        <v>0</v>
      </c>
      <c r="P19" s="159"/>
      <c r="Q19" s="159">
        <f>ROUND(G19*P19,2)</f>
        <v>0</v>
      </c>
      <c r="R19" s="159"/>
      <c r="S19" s="159">
        <f>ROUND(G19*R19,2)</f>
        <v>0</v>
      </c>
      <c r="T19" s="159"/>
      <c r="U19" s="159">
        <f>ROUND(G19*T19,2)</f>
        <v>0</v>
      </c>
      <c r="V19" s="159"/>
      <c r="W19" s="159">
        <f>ROUND(G19*V19,2)</f>
        <v>0</v>
      </c>
      <c r="X19" s="159"/>
      <c r="Y19" s="159">
        <f>ROUND(G19*X19,2)</f>
        <v>0</v>
      </c>
      <c r="Z19" s="159"/>
      <c r="AA19" s="159">
        <f>ROUND(G19*Z19,2)</f>
        <v>0</v>
      </c>
      <c r="AB19" s="159"/>
      <c r="AC19" s="155">
        <f>ROUND(G19*AB19,2)</f>
        <v>0</v>
      </c>
      <c r="AD19" s="151"/>
      <c r="AE19" s="155">
        <f>ROUND(G19*AD19,2)</f>
        <v>0</v>
      </c>
    </row>
    <row r="20" spans="2:31" ht="15">
      <c r="B20" s="19"/>
      <c r="C20" s="15"/>
      <c r="D20" s="12"/>
      <c r="E20" s="13">
        <v>6</v>
      </c>
      <c r="F20" s="12"/>
      <c r="G20" s="73"/>
      <c r="H20" s="139"/>
      <c r="I20" s="167"/>
      <c r="J20" s="158"/>
      <c r="K20" s="156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56"/>
      <c r="AD20" s="152"/>
      <c r="AE20" s="156"/>
    </row>
    <row r="21" spans="1:31" ht="30">
      <c r="A21" s="2" t="s">
        <v>377</v>
      </c>
      <c r="B21" s="18" t="s">
        <v>292</v>
      </c>
      <c r="C21" s="14" t="s">
        <v>268</v>
      </c>
      <c r="D21" s="18" t="s">
        <v>279</v>
      </c>
      <c r="E21" s="69" t="s">
        <v>245</v>
      </c>
      <c r="F21" s="11" t="s">
        <v>280</v>
      </c>
      <c r="G21" s="72">
        <v>12</v>
      </c>
      <c r="H21" s="138"/>
      <c r="I21" s="166">
        <f>ROUND(G22*H21,2)</f>
        <v>0</v>
      </c>
      <c r="J21" s="157"/>
      <c r="K21" s="155">
        <f>ROUND(G21*J21,2)</f>
        <v>0</v>
      </c>
      <c r="L21" s="159"/>
      <c r="M21" s="159">
        <f>ROUND(G21*L21,2)</f>
        <v>0</v>
      </c>
      <c r="N21" s="159"/>
      <c r="O21" s="159">
        <f>ROUND(G21*N21,2)</f>
        <v>0</v>
      </c>
      <c r="P21" s="159"/>
      <c r="Q21" s="159">
        <f>ROUND(G21*P21,2)</f>
        <v>0</v>
      </c>
      <c r="R21" s="159"/>
      <c r="S21" s="159">
        <f>ROUND(G21*R21,2)</f>
        <v>0</v>
      </c>
      <c r="T21" s="159"/>
      <c r="U21" s="159">
        <f>ROUND(G21*T21,2)</f>
        <v>0</v>
      </c>
      <c r="V21" s="159"/>
      <c r="W21" s="159">
        <f>ROUND(G21*V21,2)</f>
        <v>0</v>
      </c>
      <c r="X21" s="159"/>
      <c r="Y21" s="159">
        <f>ROUND(G21*X21,2)</f>
        <v>0</v>
      </c>
      <c r="Z21" s="159"/>
      <c r="AA21" s="159">
        <f>ROUND(G21*Z21,2)</f>
        <v>0</v>
      </c>
      <c r="AB21" s="159"/>
      <c r="AC21" s="155">
        <f>ROUND(G21*AB21,2)</f>
        <v>0</v>
      </c>
      <c r="AD21" s="151"/>
      <c r="AE21" s="155">
        <f>ROUND(G21*AD21,2)</f>
        <v>0</v>
      </c>
    </row>
    <row r="22" spans="2:31" ht="15">
      <c r="B22" s="19"/>
      <c r="C22" s="15"/>
      <c r="D22" s="12"/>
      <c r="E22" s="13">
        <v>12</v>
      </c>
      <c r="F22" s="12"/>
      <c r="G22" s="73"/>
      <c r="H22" s="139"/>
      <c r="I22" s="167"/>
      <c r="J22" s="158"/>
      <c r="K22" s="156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56"/>
      <c r="AD22" s="152"/>
      <c r="AE22" s="156"/>
    </row>
    <row r="23" spans="1:31" ht="30">
      <c r="A23" s="2" t="s">
        <v>378</v>
      </c>
      <c r="B23" s="18" t="s">
        <v>293</v>
      </c>
      <c r="C23" s="14" t="s">
        <v>269</v>
      </c>
      <c r="D23" s="18" t="s">
        <v>279</v>
      </c>
      <c r="E23" s="69" t="s">
        <v>246</v>
      </c>
      <c r="F23" s="11" t="s">
        <v>280</v>
      </c>
      <c r="G23" s="72">
        <v>8</v>
      </c>
      <c r="H23" s="138"/>
      <c r="I23" s="166">
        <f>ROUND(G24*H23,2)</f>
        <v>0</v>
      </c>
      <c r="J23" s="157"/>
      <c r="K23" s="155">
        <f>ROUND(G23*J23,2)</f>
        <v>0</v>
      </c>
      <c r="L23" s="159"/>
      <c r="M23" s="159">
        <f>ROUND(G23*L23,2)</f>
        <v>0</v>
      </c>
      <c r="N23" s="159"/>
      <c r="O23" s="159">
        <f>ROUND(G23*N23,2)</f>
        <v>0</v>
      </c>
      <c r="P23" s="159"/>
      <c r="Q23" s="159">
        <f>ROUND(G23*P23,2)</f>
        <v>0</v>
      </c>
      <c r="R23" s="159"/>
      <c r="S23" s="159">
        <f>ROUND(G23*R23,2)</f>
        <v>0</v>
      </c>
      <c r="T23" s="159"/>
      <c r="U23" s="159">
        <f>ROUND(G23*T23,2)</f>
        <v>0</v>
      </c>
      <c r="V23" s="159"/>
      <c r="W23" s="159">
        <f>ROUND(G23*V23,2)</f>
        <v>0</v>
      </c>
      <c r="X23" s="159"/>
      <c r="Y23" s="159">
        <f>ROUND(G23*X23,2)</f>
        <v>0</v>
      </c>
      <c r="Z23" s="159"/>
      <c r="AA23" s="159">
        <f>ROUND(G23*Z23,2)</f>
        <v>0</v>
      </c>
      <c r="AB23" s="159"/>
      <c r="AC23" s="155">
        <f>ROUND(G23*AB23,2)</f>
        <v>0</v>
      </c>
      <c r="AD23" s="151"/>
      <c r="AE23" s="155">
        <f>ROUND(G23*AD23,2)</f>
        <v>0</v>
      </c>
    </row>
    <row r="24" spans="2:31" ht="15">
      <c r="B24" s="19"/>
      <c r="C24" s="15"/>
      <c r="D24" s="12"/>
      <c r="E24" s="13">
        <v>8</v>
      </c>
      <c r="F24" s="12"/>
      <c r="G24" s="73"/>
      <c r="H24" s="139"/>
      <c r="I24" s="167"/>
      <c r="J24" s="158"/>
      <c r="K24" s="156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56"/>
      <c r="AD24" s="152"/>
      <c r="AE24" s="156"/>
    </row>
    <row r="25" spans="1:31" ht="30">
      <c r="A25" s="2" t="s">
        <v>379</v>
      </c>
      <c r="B25" s="18" t="s">
        <v>294</v>
      </c>
      <c r="C25" s="14" t="s">
        <v>270</v>
      </c>
      <c r="D25" s="18" t="s">
        <v>279</v>
      </c>
      <c r="E25" s="69" t="s">
        <v>248</v>
      </c>
      <c r="F25" s="11" t="s">
        <v>280</v>
      </c>
      <c r="G25" s="72">
        <v>4</v>
      </c>
      <c r="H25" s="138"/>
      <c r="I25" s="166">
        <f>ROUND(G26*H25,2)</f>
        <v>0</v>
      </c>
      <c r="J25" s="157"/>
      <c r="K25" s="155">
        <f>ROUND(G25*J25,2)</f>
        <v>0</v>
      </c>
      <c r="L25" s="159"/>
      <c r="M25" s="159">
        <f>ROUND(G25*L25,2)</f>
        <v>0</v>
      </c>
      <c r="N25" s="159"/>
      <c r="O25" s="159">
        <f>ROUND(G25*N25,2)</f>
        <v>0</v>
      </c>
      <c r="P25" s="159"/>
      <c r="Q25" s="159">
        <f>ROUND(G25*P25,2)</f>
        <v>0</v>
      </c>
      <c r="R25" s="159"/>
      <c r="S25" s="159">
        <f>ROUND(G25*R25,2)</f>
        <v>0</v>
      </c>
      <c r="T25" s="159"/>
      <c r="U25" s="159">
        <f>ROUND(G25*T25,2)</f>
        <v>0</v>
      </c>
      <c r="V25" s="159"/>
      <c r="W25" s="159">
        <f>ROUND(G25*V25,2)</f>
        <v>0</v>
      </c>
      <c r="X25" s="159"/>
      <c r="Y25" s="159">
        <f>ROUND(G25*X25,2)</f>
        <v>0</v>
      </c>
      <c r="Z25" s="159"/>
      <c r="AA25" s="159">
        <f>ROUND(G25*Z25,2)</f>
        <v>0</v>
      </c>
      <c r="AB25" s="159"/>
      <c r="AC25" s="155">
        <f>ROUND(G25*AB25,2)</f>
        <v>0</v>
      </c>
      <c r="AD25" s="151"/>
      <c r="AE25" s="155">
        <f>ROUND(G25*AD25,2)</f>
        <v>0</v>
      </c>
    </row>
    <row r="26" spans="2:31" ht="15">
      <c r="B26" s="19"/>
      <c r="C26" s="15"/>
      <c r="D26" s="12"/>
      <c r="E26" s="13">
        <v>4</v>
      </c>
      <c r="F26" s="12"/>
      <c r="G26" s="73"/>
      <c r="H26" s="139"/>
      <c r="I26" s="167"/>
      <c r="J26" s="158"/>
      <c r="K26" s="156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56"/>
      <c r="AD26" s="152"/>
      <c r="AE26" s="156"/>
    </row>
    <row r="27" spans="1:31" ht="45">
      <c r="A27" s="2" t="s">
        <v>380</v>
      </c>
      <c r="B27" s="18" t="s">
        <v>295</v>
      </c>
      <c r="C27" s="14" t="s">
        <v>260</v>
      </c>
      <c r="D27" s="18" t="s">
        <v>279</v>
      </c>
      <c r="E27" s="69" t="s">
        <v>247</v>
      </c>
      <c r="F27" s="11" t="s">
        <v>18</v>
      </c>
      <c r="G27" s="103">
        <v>181.1</v>
      </c>
      <c r="H27" s="138"/>
      <c r="I27" s="166">
        <f>ROUND(G28*H27,2)</f>
        <v>0</v>
      </c>
      <c r="J27" s="157"/>
      <c r="K27" s="155">
        <f>ROUND(G27*J27,2)</f>
        <v>0</v>
      </c>
      <c r="L27" s="159"/>
      <c r="M27" s="159">
        <f>ROUND(G27*L27,2)</f>
        <v>0</v>
      </c>
      <c r="N27" s="159"/>
      <c r="O27" s="159">
        <f>ROUND(G27*N27,2)</f>
        <v>0</v>
      </c>
      <c r="P27" s="159"/>
      <c r="Q27" s="159">
        <f>ROUND(G27*P27,2)</f>
        <v>0</v>
      </c>
      <c r="R27" s="159"/>
      <c r="S27" s="159">
        <f>ROUND(G27*R27,2)</f>
        <v>0</v>
      </c>
      <c r="T27" s="159"/>
      <c r="U27" s="159">
        <f>ROUND(G27*T27,2)</f>
        <v>0</v>
      </c>
      <c r="V27" s="159"/>
      <c r="W27" s="159">
        <f>ROUND(G27*V27,2)</f>
        <v>0</v>
      </c>
      <c r="X27" s="159"/>
      <c r="Y27" s="159">
        <f>ROUND(G27*X27,2)</f>
        <v>0</v>
      </c>
      <c r="Z27" s="159"/>
      <c r="AA27" s="159">
        <f>ROUND(G27*Z27,2)</f>
        <v>0</v>
      </c>
      <c r="AB27" s="159"/>
      <c r="AC27" s="155">
        <f>ROUND(G27*AB27,2)</f>
        <v>0</v>
      </c>
      <c r="AD27" s="151"/>
      <c r="AE27" s="155">
        <f>ROUND(G27*AD27,2)</f>
        <v>0</v>
      </c>
    </row>
    <row r="28" spans="2:31" ht="15">
      <c r="B28" s="19"/>
      <c r="C28" s="15"/>
      <c r="D28" s="12"/>
      <c r="E28" s="13" t="s">
        <v>249</v>
      </c>
      <c r="F28" s="12"/>
      <c r="G28" s="104"/>
      <c r="H28" s="139"/>
      <c r="I28" s="167"/>
      <c r="J28" s="158"/>
      <c r="K28" s="156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56"/>
      <c r="AD28" s="152"/>
      <c r="AE28" s="156"/>
    </row>
    <row r="29" spans="1:31" ht="45">
      <c r="A29" s="2" t="s">
        <v>381</v>
      </c>
      <c r="B29" s="18" t="s">
        <v>296</v>
      </c>
      <c r="C29" s="14" t="s">
        <v>271</v>
      </c>
      <c r="D29" s="18" t="s">
        <v>279</v>
      </c>
      <c r="E29" s="69" t="s">
        <v>250</v>
      </c>
      <c r="F29" s="11" t="s">
        <v>18</v>
      </c>
      <c r="G29" s="72">
        <v>172</v>
      </c>
      <c r="H29" s="138"/>
      <c r="I29" s="166">
        <f>ROUND(G30*H29,2)</f>
        <v>0</v>
      </c>
      <c r="J29" s="157"/>
      <c r="K29" s="155">
        <f>ROUND(G29*J29,2)</f>
        <v>0</v>
      </c>
      <c r="L29" s="159"/>
      <c r="M29" s="159">
        <f>ROUND(G29*L29,2)</f>
        <v>0</v>
      </c>
      <c r="N29" s="159"/>
      <c r="O29" s="159">
        <f>ROUND(G29*N29,2)</f>
        <v>0</v>
      </c>
      <c r="P29" s="159"/>
      <c r="Q29" s="159">
        <f>ROUND(G29*P29,2)</f>
        <v>0</v>
      </c>
      <c r="R29" s="159"/>
      <c r="S29" s="159">
        <f>ROUND(G29*R29,2)</f>
        <v>0</v>
      </c>
      <c r="T29" s="159"/>
      <c r="U29" s="159">
        <f>ROUND(G29*T29,2)</f>
        <v>0</v>
      </c>
      <c r="V29" s="159"/>
      <c r="W29" s="159">
        <f>ROUND(G29*V29,2)</f>
        <v>0</v>
      </c>
      <c r="X29" s="159"/>
      <c r="Y29" s="159">
        <f>ROUND(G29*X29,2)</f>
        <v>0</v>
      </c>
      <c r="Z29" s="136"/>
      <c r="AA29" s="136">
        <f>ROUND(G29*Z29,2)</f>
        <v>0</v>
      </c>
      <c r="AB29" s="159"/>
      <c r="AC29" s="155">
        <f>ROUND(G29*AB29,2)</f>
        <v>0</v>
      </c>
      <c r="AD29" s="151"/>
      <c r="AE29" s="155">
        <f>ROUND(G29*AD29,2)</f>
        <v>0</v>
      </c>
    </row>
    <row r="30" spans="2:31" ht="15">
      <c r="B30" s="19"/>
      <c r="C30" s="15"/>
      <c r="D30" s="12"/>
      <c r="E30" s="13" t="s">
        <v>238</v>
      </c>
      <c r="F30" s="12"/>
      <c r="G30" s="107"/>
      <c r="H30" s="139"/>
      <c r="I30" s="167"/>
      <c r="J30" s="158"/>
      <c r="K30" s="156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37"/>
      <c r="AA30" s="137"/>
      <c r="AB30" s="160"/>
      <c r="AC30" s="156"/>
      <c r="AD30" s="152"/>
      <c r="AE30" s="156"/>
    </row>
    <row r="31" spans="1:31" ht="30">
      <c r="A31" s="2" t="s">
        <v>382</v>
      </c>
      <c r="B31" s="18" t="s">
        <v>297</v>
      </c>
      <c r="C31" s="14" t="s">
        <v>272</v>
      </c>
      <c r="D31" s="18" t="s">
        <v>279</v>
      </c>
      <c r="E31" s="69" t="s">
        <v>251</v>
      </c>
      <c r="F31" s="11" t="s">
        <v>18</v>
      </c>
      <c r="G31" s="72">
        <v>3</v>
      </c>
      <c r="H31" s="138"/>
      <c r="I31" s="166">
        <f>ROUND(G32*H31,2)</f>
        <v>0</v>
      </c>
      <c r="J31" s="157"/>
      <c r="K31" s="155">
        <f>ROUND(G31*J31,2)</f>
        <v>0</v>
      </c>
      <c r="L31" s="159"/>
      <c r="M31" s="159">
        <f>ROUND(G31*L31,2)</f>
        <v>0</v>
      </c>
      <c r="N31" s="159"/>
      <c r="O31" s="159">
        <f>ROUND(G31*N31,2)</f>
        <v>0</v>
      </c>
      <c r="P31" s="159"/>
      <c r="Q31" s="159">
        <f>ROUND(G31*P31,2)</f>
        <v>0</v>
      </c>
      <c r="R31" s="159"/>
      <c r="S31" s="159">
        <f>ROUND(G31*R31,2)</f>
        <v>0</v>
      </c>
      <c r="T31" s="159"/>
      <c r="U31" s="159">
        <f>ROUND(G31*T31,2)</f>
        <v>0</v>
      </c>
      <c r="V31" s="159"/>
      <c r="W31" s="159">
        <f>ROUND(G31*V31,2)</f>
        <v>0</v>
      </c>
      <c r="X31" s="159"/>
      <c r="Y31" s="159">
        <f>ROUND(G31*X31,2)</f>
        <v>0</v>
      </c>
      <c r="Z31" s="159"/>
      <c r="AA31" s="159">
        <f>ROUND(G31*Z31,2)</f>
        <v>0</v>
      </c>
      <c r="AB31" s="159"/>
      <c r="AC31" s="155">
        <f>ROUND(G31*AB31,2)</f>
        <v>0</v>
      </c>
      <c r="AD31" s="151"/>
      <c r="AE31" s="155">
        <f>ROUND(G31*AD31,2)</f>
        <v>0</v>
      </c>
    </row>
    <row r="32" spans="2:31" ht="15">
      <c r="B32" s="19"/>
      <c r="C32" s="15"/>
      <c r="D32" s="12"/>
      <c r="E32" s="13">
        <v>3</v>
      </c>
      <c r="F32" s="12"/>
      <c r="G32" s="73"/>
      <c r="H32" s="139"/>
      <c r="I32" s="167"/>
      <c r="J32" s="158"/>
      <c r="K32" s="156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56"/>
      <c r="AD32" s="152"/>
      <c r="AE32" s="156"/>
    </row>
    <row r="33" spans="1:31" ht="45">
      <c r="A33" s="2" t="s">
        <v>383</v>
      </c>
      <c r="B33" s="18" t="s">
        <v>298</v>
      </c>
      <c r="C33" s="14" t="s">
        <v>273</v>
      </c>
      <c r="D33" s="18" t="s">
        <v>174</v>
      </c>
      <c r="E33" s="69" t="s">
        <v>252</v>
      </c>
      <c r="F33" s="11" t="s">
        <v>5</v>
      </c>
      <c r="G33" s="72">
        <v>7</v>
      </c>
      <c r="H33" s="138"/>
      <c r="I33" s="166">
        <f>ROUND(G34*H33,2)</f>
        <v>0</v>
      </c>
      <c r="J33" s="157"/>
      <c r="K33" s="155">
        <f>ROUND(G33*J33,2)</f>
        <v>0</v>
      </c>
      <c r="L33" s="159"/>
      <c r="M33" s="159">
        <f>ROUND(G33*L33,2)</f>
        <v>0</v>
      </c>
      <c r="N33" s="159"/>
      <c r="O33" s="159">
        <f>ROUND(G33*N33,2)</f>
        <v>0</v>
      </c>
      <c r="P33" s="159"/>
      <c r="Q33" s="159">
        <f>ROUND(G33*P33,2)</f>
        <v>0</v>
      </c>
      <c r="R33" s="159"/>
      <c r="S33" s="159">
        <f>ROUND(G33*R33,2)</f>
        <v>0</v>
      </c>
      <c r="T33" s="159"/>
      <c r="U33" s="159">
        <f>ROUND(G33*T33,2)</f>
        <v>0</v>
      </c>
      <c r="V33" s="159"/>
      <c r="W33" s="159">
        <f>ROUND(G33*V33,2)</f>
        <v>0</v>
      </c>
      <c r="X33" s="159"/>
      <c r="Y33" s="159">
        <f>ROUND(G33*X33,2)</f>
        <v>0</v>
      </c>
      <c r="Z33" s="159"/>
      <c r="AA33" s="159">
        <f>ROUND(G33*Z33,2)</f>
        <v>0</v>
      </c>
      <c r="AB33" s="159"/>
      <c r="AC33" s="155">
        <f>ROUND(G33*AB33,2)</f>
        <v>0</v>
      </c>
      <c r="AD33" s="151"/>
      <c r="AE33" s="155">
        <f>ROUND(G33*AD33,2)</f>
        <v>0</v>
      </c>
    </row>
    <row r="34" spans="2:31" ht="15">
      <c r="B34" s="19"/>
      <c r="C34" s="15"/>
      <c r="D34" s="12"/>
      <c r="E34" s="13" t="s">
        <v>253</v>
      </c>
      <c r="F34" s="12"/>
      <c r="G34" s="73"/>
      <c r="H34" s="139"/>
      <c r="I34" s="167"/>
      <c r="J34" s="158"/>
      <c r="K34" s="156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56"/>
      <c r="AD34" s="152"/>
      <c r="AE34" s="156"/>
    </row>
    <row r="35" spans="1:31" ht="45">
      <c r="A35" s="2" t="s">
        <v>384</v>
      </c>
      <c r="B35" s="18" t="s">
        <v>299</v>
      </c>
      <c r="C35" s="14" t="s">
        <v>274</v>
      </c>
      <c r="D35" s="18" t="s">
        <v>174</v>
      </c>
      <c r="E35" s="69" t="s">
        <v>254</v>
      </c>
      <c r="F35" s="11" t="s">
        <v>5</v>
      </c>
      <c r="G35" s="72">
        <v>7</v>
      </c>
      <c r="H35" s="138"/>
      <c r="I35" s="166">
        <f>ROUND(G36*H35,2)</f>
        <v>0</v>
      </c>
      <c r="J35" s="157"/>
      <c r="K35" s="155">
        <f>ROUND(G35*J35,2)</f>
        <v>0</v>
      </c>
      <c r="L35" s="159"/>
      <c r="M35" s="159">
        <f>ROUND(G35*L35,2)</f>
        <v>0</v>
      </c>
      <c r="N35" s="159"/>
      <c r="O35" s="159">
        <f>ROUND(G35*N35,2)</f>
        <v>0</v>
      </c>
      <c r="P35" s="159"/>
      <c r="Q35" s="159">
        <f>ROUND(G35*P35,2)</f>
        <v>0</v>
      </c>
      <c r="R35" s="159"/>
      <c r="S35" s="159">
        <f>ROUND(G35*R35,2)</f>
        <v>0</v>
      </c>
      <c r="T35" s="159"/>
      <c r="U35" s="159">
        <f>ROUND(G35*T35,2)</f>
        <v>0</v>
      </c>
      <c r="V35" s="166"/>
      <c r="W35" s="166">
        <f>ROUND(G35*V35,2)</f>
        <v>0</v>
      </c>
      <c r="X35" s="159"/>
      <c r="Y35" s="159">
        <f>ROUND(G35*X35,2)</f>
        <v>0</v>
      </c>
      <c r="Z35" s="159"/>
      <c r="AA35" s="159">
        <f>ROUND(G35*Z35,2)</f>
        <v>0</v>
      </c>
      <c r="AB35" s="159"/>
      <c r="AC35" s="155">
        <f>ROUND(G35*AB35,2)</f>
        <v>0</v>
      </c>
      <c r="AD35" s="151"/>
      <c r="AE35" s="155">
        <f>ROUND(G35*AD35,2)</f>
        <v>0</v>
      </c>
    </row>
    <row r="36" spans="2:31" ht="15">
      <c r="B36" s="19"/>
      <c r="C36" s="15"/>
      <c r="D36" s="12"/>
      <c r="E36" s="13" t="s">
        <v>253</v>
      </c>
      <c r="F36" s="12"/>
      <c r="G36" s="73"/>
      <c r="H36" s="139"/>
      <c r="I36" s="167"/>
      <c r="J36" s="158"/>
      <c r="K36" s="156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7"/>
      <c r="W36" s="167"/>
      <c r="X36" s="160"/>
      <c r="Y36" s="160"/>
      <c r="Z36" s="160"/>
      <c r="AA36" s="160"/>
      <c r="AB36" s="160"/>
      <c r="AC36" s="156"/>
      <c r="AD36" s="152"/>
      <c r="AE36" s="156"/>
    </row>
    <row r="37" spans="1:31" ht="30">
      <c r="A37" s="2" t="s">
        <v>385</v>
      </c>
      <c r="B37" s="18" t="s">
        <v>300</v>
      </c>
      <c r="C37" s="14" t="s">
        <v>275</v>
      </c>
      <c r="D37" s="18" t="s">
        <v>279</v>
      </c>
      <c r="E37" s="69" t="s">
        <v>255</v>
      </c>
      <c r="F37" s="11" t="s">
        <v>280</v>
      </c>
      <c r="G37" s="72">
        <v>8</v>
      </c>
      <c r="H37" s="138"/>
      <c r="I37" s="166">
        <f>ROUND(G38*H37,2)</f>
        <v>0</v>
      </c>
      <c r="J37" s="157"/>
      <c r="K37" s="155">
        <f>ROUND(G37*J37,2)</f>
        <v>0</v>
      </c>
      <c r="L37" s="159"/>
      <c r="M37" s="159">
        <f>ROUND(G37*L37,2)</f>
        <v>0</v>
      </c>
      <c r="N37" s="159"/>
      <c r="O37" s="159">
        <f>ROUND(G37*N37,2)</f>
        <v>0</v>
      </c>
      <c r="P37" s="159"/>
      <c r="Q37" s="159">
        <f>ROUND(G37*P37,2)</f>
        <v>0</v>
      </c>
      <c r="R37" s="159"/>
      <c r="S37" s="159">
        <f>ROUND(G37*R37,2)</f>
        <v>0</v>
      </c>
      <c r="T37" s="159"/>
      <c r="U37" s="159">
        <f>ROUND(G37*T37,2)</f>
        <v>0</v>
      </c>
      <c r="V37" s="159"/>
      <c r="W37" s="159">
        <f>ROUND(G37*V37,2)</f>
        <v>0</v>
      </c>
      <c r="X37" s="159"/>
      <c r="Y37" s="159">
        <f>ROUND(G37*X37,2)</f>
        <v>0</v>
      </c>
      <c r="Z37" s="159"/>
      <c r="AA37" s="159">
        <f>ROUND(G37*Z37,2)</f>
        <v>0</v>
      </c>
      <c r="AB37" s="159"/>
      <c r="AC37" s="155">
        <f>ROUND(G37*AB37,2)</f>
        <v>0</v>
      </c>
      <c r="AD37" s="151"/>
      <c r="AE37" s="155">
        <f>ROUND(G37*AD37,2)</f>
        <v>0</v>
      </c>
    </row>
    <row r="38" spans="2:31" ht="15">
      <c r="B38" s="19"/>
      <c r="C38" s="15"/>
      <c r="D38" s="12"/>
      <c r="E38" s="13">
        <v>8</v>
      </c>
      <c r="F38" s="12"/>
      <c r="G38" s="73"/>
      <c r="H38" s="139"/>
      <c r="I38" s="167"/>
      <c r="J38" s="158"/>
      <c r="K38" s="156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56"/>
      <c r="AD38" s="152"/>
      <c r="AE38" s="156"/>
    </row>
    <row r="39" spans="1:31" ht="30">
      <c r="A39" s="2" t="s">
        <v>386</v>
      </c>
      <c r="B39" s="18" t="s">
        <v>301</v>
      </c>
      <c r="C39" s="14" t="s">
        <v>276</v>
      </c>
      <c r="D39" s="18" t="s">
        <v>279</v>
      </c>
      <c r="E39" s="69" t="s">
        <v>256</v>
      </c>
      <c r="F39" s="11" t="s">
        <v>281</v>
      </c>
      <c r="G39" s="72">
        <v>1</v>
      </c>
      <c r="H39" s="138"/>
      <c r="I39" s="166">
        <f>ROUND(G40*H39,2)</f>
        <v>0</v>
      </c>
      <c r="J39" s="157"/>
      <c r="K39" s="155">
        <f>ROUND(G39*J39,2)</f>
        <v>0</v>
      </c>
      <c r="L39" s="159"/>
      <c r="M39" s="159">
        <f>ROUND(G39*L39,2)</f>
        <v>0</v>
      </c>
      <c r="N39" s="159"/>
      <c r="O39" s="159">
        <f>ROUND(G39*N39,2)</f>
        <v>0</v>
      </c>
      <c r="P39" s="159"/>
      <c r="Q39" s="159">
        <f>ROUND(G39*P39,2)</f>
        <v>0</v>
      </c>
      <c r="R39" s="159"/>
      <c r="S39" s="159">
        <f>ROUND(G39*R39,2)</f>
        <v>0</v>
      </c>
      <c r="T39" s="159"/>
      <c r="U39" s="159">
        <f>ROUND(G39*T39,2)</f>
        <v>0</v>
      </c>
      <c r="V39" s="159"/>
      <c r="W39" s="159">
        <f>ROUND(G39*V39,2)</f>
        <v>0</v>
      </c>
      <c r="X39" s="159"/>
      <c r="Y39" s="159">
        <f>ROUND(G39*X39,2)</f>
        <v>0</v>
      </c>
      <c r="Z39" s="159"/>
      <c r="AA39" s="159">
        <f>ROUND(G39*Z39,2)</f>
        <v>0</v>
      </c>
      <c r="AB39" s="159"/>
      <c r="AC39" s="155">
        <f>ROUND(G39*AB39,2)</f>
        <v>0</v>
      </c>
      <c r="AD39" s="151"/>
      <c r="AE39" s="155">
        <f>ROUND(G39*AD39,2)</f>
        <v>0</v>
      </c>
    </row>
    <row r="40" spans="2:31" ht="15">
      <c r="B40" s="19"/>
      <c r="C40" s="15"/>
      <c r="D40" s="12"/>
      <c r="E40" s="13">
        <v>1</v>
      </c>
      <c r="F40" s="12"/>
      <c r="G40" s="73"/>
      <c r="H40" s="139"/>
      <c r="I40" s="167"/>
      <c r="J40" s="158"/>
      <c r="K40" s="156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56"/>
      <c r="AD40" s="152"/>
      <c r="AE40" s="156"/>
    </row>
    <row r="41" spans="1:31" ht="15">
      <c r="A41" s="2" t="s">
        <v>387</v>
      </c>
      <c r="B41" s="18" t="s">
        <v>302</v>
      </c>
      <c r="C41" s="14" t="s">
        <v>277</v>
      </c>
      <c r="D41" s="18" t="s">
        <v>279</v>
      </c>
      <c r="E41" s="69" t="s">
        <v>257</v>
      </c>
      <c r="F41" s="11" t="s">
        <v>281</v>
      </c>
      <c r="G41" s="72">
        <v>12</v>
      </c>
      <c r="H41" s="138"/>
      <c r="I41" s="166">
        <f>ROUND(G42*H41,2)</f>
        <v>0</v>
      </c>
      <c r="J41" s="157"/>
      <c r="K41" s="155">
        <f>ROUND(G41*J41,2)</f>
        <v>0</v>
      </c>
      <c r="L41" s="159"/>
      <c r="M41" s="159">
        <f>ROUND(G41*L41,2)</f>
        <v>0</v>
      </c>
      <c r="N41" s="159"/>
      <c r="O41" s="159">
        <f>ROUND(G41*N41,2)</f>
        <v>0</v>
      </c>
      <c r="P41" s="159"/>
      <c r="Q41" s="159">
        <f>ROUND(G41*P41,2)</f>
        <v>0</v>
      </c>
      <c r="R41" s="159"/>
      <c r="S41" s="159">
        <f>ROUND(G41*R41,2)</f>
        <v>0</v>
      </c>
      <c r="T41" s="159"/>
      <c r="U41" s="159">
        <f>ROUND(G41*T41,2)</f>
        <v>0</v>
      </c>
      <c r="V41" s="159"/>
      <c r="W41" s="159">
        <f>ROUND(G41*V41,2)</f>
        <v>0</v>
      </c>
      <c r="X41" s="159"/>
      <c r="Y41" s="159">
        <f>ROUND(G41*X41,2)</f>
        <v>0</v>
      </c>
      <c r="Z41" s="159"/>
      <c r="AA41" s="159">
        <f>ROUND(G41*Z41,2)</f>
        <v>0</v>
      </c>
      <c r="AB41" s="159"/>
      <c r="AC41" s="155">
        <f>ROUND(G41*AB41,2)</f>
        <v>0</v>
      </c>
      <c r="AD41" s="151"/>
      <c r="AE41" s="155">
        <f>ROUND(G41*AD41,2)</f>
        <v>0</v>
      </c>
    </row>
    <row r="42" spans="2:31" ht="15">
      <c r="B42" s="19"/>
      <c r="C42" s="15"/>
      <c r="D42" s="12"/>
      <c r="E42" s="13">
        <v>12</v>
      </c>
      <c r="F42" s="12"/>
      <c r="G42" s="73"/>
      <c r="H42" s="139"/>
      <c r="I42" s="167"/>
      <c r="J42" s="158"/>
      <c r="K42" s="156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56"/>
      <c r="AD42" s="152"/>
      <c r="AE42" s="156"/>
    </row>
    <row r="43" spans="1:31" ht="15">
      <c r="A43" s="2" t="s">
        <v>388</v>
      </c>
      <c r="B43" s="18" t="s">
        <v>303</v>
      </c>
      <c r="C43" s="18" t="s">
        <v>278</v>
      </c>
      <c r="D43" s="18" t="s">
        <v>174</v>
      </c>
      <c r="E43" s="70" t="s">
        <v>258</v>
      </c>
      <c r="F43" s="11" t="s">
        <v>282</v>
      </c>
      <c r="G43" s="72">
        <v>1</v>
      </c>
      <c r="H43" s="138"/>
      <c r="I43" s="166">
        <f>ROUND(G44*H43,2)</f>
        <v>0</v>
      </c>
      <c r="J43" s="169"/>
      <c r="K43" s="155">
        <f>ROUND(G43*J43,2)</f>
        <v>0</v>
      </c>
      <c r="L43" s="159"/>
      <c r="M43" s="159">
        <f>ROUND(G43*L43,2)</f>
        <v>0</v>
      </c>
      <c r="N43" s="159"/>
      <c r="O43" s="159">
        <f>ROUND(G43*N43,2)</f>
        <v>0</v>
      </c>
      <c r="P43" s="159"/>
      <c r="Q43" s="159">
        <f>ROUND(G43*P43,2)</f>
        <v>0</v>
      </c>
      <c r="R43" s="159"/>
      <c r="S43" s="159">
        <f>ROUND(G43*R43,2)</f>
        <v>0</v>
      </c>
      <c r="T43" s="159"/>
      <c r="U43" s="159">
        <f>ROUND(G43*T43,2)</f>
        <v>0</v>
      </c>
      <c r="V43" s="159"/>
      <c r="W43" s="159">
        <f>ROUND(G43*V43,2)</f>
        <v>0</v>
      </c>
      <c r="X43" s="159"/>
      <c r="Y43" s="159">
        <f>ROUND(G43*X43,2)</f>
        <v>0</v>
      </c>
      <c r="Z43" s="159"/>
      <c r="AA43" s="159">
        <f>ROUND(G43*Z43,2)</f>
        <v>0</v>
      </c>
      <c r="AB43" s="159"/>
      <c r="AC43" s="155">
        <f>ROUND(G43*AB43,2)</f>
        <v>0</v>
      </c>
      <c r="AD43" s="151"/>
      <c r="AE43" s="155">
        <f>ROUND(G43*AD43,2)</f>
        <v>0</v>
      </c>
    </row>
    <row r="44" spans="2:31" ht="15">
      <c r="B44" s="19"/>
      <c r="C44" s="19"/>
      <c r="D44" s="8"/>
      <c r="E44" s="13">
        <v>1</v>
      </c>
      <c r="F44" s="12"/>
      <c r="G44" s="73"/>
      <c r="H44" s="139"/>
      <c r="I44" s="167"/>
      <c r="J44" s="170"/>
      <c r="K44" s="156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56"/>
      <c r="AD44" s="152"/>
      <c r="AE44" s="156"/>
    </row>
    <row r="45" spans="2:31" ht="30.75" customHeight="1">
      <c r="B45" s="45"/>
      <c r="C45" s="46"/>
      <c r="D45" s="46"/>
      <c r="E45" s="71" t="s">
        <v>183</v>
      </c>
      <c r="F45" s="46"/>
      <c r="G45" s="46"/>
      <c r="H45" s="48"/>
      <c r="I45" s="175">
        <f>SUM(I3:I44)</f>
        <v>0</v>
      </c>
      <c r="J45" s="48"/>
      <c r="K45" s="111">
        <f>SUM(K3:K44)</f>
        <v>0</v>
      </c>
      <c r="L45" s="89"/>
      <c r="M45" s="87">
        <f>SUM(M3:M44)</f>
        <v>0</v>
      </c>
      <c r="N45" s="89"/>
      <c r="O45" s="87">
        <f>SUM(O3:O44)</f>
        <v>0</v>
      </c>
      <c r="P45" s="89"/>
      <c r="Q45" s="87">
        <f>SUM(Q3:Q44)</f>
        <v>0</v>
      </c>
      <c r="R45" s="89"/>
      <c r="S45" s="87">
        <f>SUM(S3:S44)</f>
        <v>0</v>
      </c>
      <c r="T45" s="89"/>
      <c r="U45" s="87">
        <f>SUM(U3:U44)</f>
        <v>0</v>
      </c>
      <c r="V45" s="89"/>
      <c r="W45" s="87">
        <f>SUM(W3:W44)</f>
        <v>0</v>
      </c>
      <c r="X45" s="89"/>
      <c r="Y45" s="87">
        <f>SUM(Y3:Y44)</f>
        <v>0</v>
      </c>
      <c r="Z45" s="89"/>
      <c r="AA45" s="87">
        <f>SUM(AA3:AA44)</f>
        <v>0</v>
      </c>
      <c r="AB45" s="89"/>
      <c r="AC45" s="111">
        <f>SUM(AC3:AC44)</f>
        <v>0</v>
      </c>
      <c r="AD45" s="89"/>
      <c r="AE45" s="111">
        <f>SUM(AE3:AE44)</f>
        <v>0</v>
      </c>
    </row>
  </sheetData>
  <sheetProtection/>
  <mergeCells count="516">
    <mergeCell ref="C2:I2"/>
    <mergeCell ref="H3:H4"/>
    <mergeCell ref="I3:I4"/>
    <mergeCell ref="H5:H6"/>
    <mergeCell ref="I5:I6"/>
    <mergeCell ref="H13:H14"/>
    <mergeCell ref="I13:I14"/>
    <mergeCell ref="H15:H16"/>
    <mergeCell ref="I15:I16"/>
    <mergeCell ref="H17:H18"/>
    <mergeCell ref="I17:I18"/>
    <mergeCell ref="H7:H8"/>
    <mergeCell ref="I7:I8"/>
    <mergeCell ref="H9:H10"/>
    <mergeCell ref="I9:I10"/>
    <mergeCell ref="H11:H12"/>
    <mergeCell ref="I11:I12"/>
    <mergeCell ref="H25:H26"/>
    <mergeCell ref="I25:I26"/>
    <mergeCell ref="H27:H28"/>
    <mergeCell ref="I27:I28"/>
    <mergeCell ref="H29:H30"/>
    <mergeCell ref="I29:I30"/>
    <mergeCell ref="H19:H20"/>
    <mergeCell ref="I19:I20"/>
    <mergeCell ref="H21:H22"/>
    <mergeCell ref="I21:I22"/>
    <mergeCell ref="H23:H24"/>
    <mergeCell ref="I23:I24"/>
    <mergeCell ref="I39:I40"/>
    <mergeCell ref="H41:H42"/>
    <mergeCell ref="I41:I42"/>
    <mergeCell ref="H31:H32"/>
    <mergeCell ref="I31:I32"/>
    <mergeCell ref="H33:H34"/>
    <mergeCell ref="I33:I34"/>
    <mergeCell ref="H35:H36"/>
    <mergeCell ref="I35:I36"/>
    <mergeCell ref="K17:K18"/>
    <mergeCell ref="J19:J20"/>
    <mergeCell ref="K19:K20"/>
    <mergeCell ref="J21:J22"/>
    <mergeCell ref="K21:K22"/>
    <mergeCell ref="H43:H44"/>
    <mergeCell ref="I43:I44"/>
    <mergeCell ref="J3:J4"/>
    <mergeCell ref="K3:K4"/>
    <mergeCell ref="J5:J6"/>
    <mergeCell ref="K5:K6"/>
    <mergeCell ref="J7:J8"/>
    <mergeCell ref="K7:K8"/>
    <mergeCell ref="J9:J10"/>
    <mergeCell ref="K9:K10"/>
    <mergeCell ref="J11:J12"/>
    <mergeCell ref="K11:K12"/>
    <mergeCell ref="J13:J14"/>
    <mergeCell ref="K13:K14"/>
    <mergeCell ref="J15:J16"/>
    <mergeCell ref="K15:K16"/>
    <mergeCell ref="H37:H38"/>
    <mergeCell ref="I37:I38"/>
    <mergeCell ref="H39:H40"/>
    <mergeCell ref="J41:J42"/>
    <mergeCell ref="K41:K42"/>
    <mergeCell ref="J43:J44"/>
    <mergeCell ref="K43:K44"/>
    <mergeCell ref="J2:K2"/>
    <mergeCell ref="J35:J36"/>
    <mergeCell ref="K35:K36"/>
    <mergeCell ref="J37:J38"/>
    <mergeCell ref="K37:K38"/>
    <mergeCell ref="J39:J40"/>
    <mergeCell ref="K39:K40"/>
    <mergeCell ref="J29:J30"/>
    <mergeCell ref="K29:K30"/>
    <mergeCell ref="J31:J32"/>
    <mergeCell ref="K31:K32"/>
    <mergeCell ref="J33:J34"/>
    <mergeCell ref="K33:K34"/>
    <mergeCell ref="J23:J24"/>
    <mergeCell ref="K23:K24"/>
    <mergeCell ref="J25:J26"/>
    <mergeCell ref="K25:K26"/>
    <mergeCell ref="J27:J28"/>
    <mergeCell ref="K27:K28"/>
    <mergeCell ref="J17:J18"/>
    <mergeCell ref="V2:W2"/>
    <mergeCell ref="X2:Y2"/>
    <mergeCell ref="Z2:AA2"/>
    <mergeCell ref="AB2:AC2"/>
    <mergeCell ref="AD2:AE2"/>
    <mergeCell ref="L2:M2"/>
    <mergeCell ref="N2:O2"/>
    <mergeCell ref="P2:Q2"/>
    <mergeCell ref="R2:S2"/>
    <mergeCell ref="T2:U2"/>
    <mergeCell ref="Q3:Q4"/>
    <mergeCell ref="R3:R4"/>
    <mergeCell ref="S3:S4"/>
    <mergeCell ref="T3:T4"/>
    <mergeCell ref="U3:U4"/>
    <mergeCell ref="L3:L4"/>
    <mergeCell ref="M3:M4"/>
    <mergeCell ref="N3:N4"/>
    <mergeCell ref="O3:O4"/>
    <mergeCell ref="P3:P4"/>
    <mergeCell ref="AA3:AA4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AA5:AA6"/>
    <mergeCell ref="AB5:AB6"/>
    <mergeCell ref="AC5:AC6"/>
    <mergeCell ref="AD5:AD6"/>
    <mergeCell ref="AE5:AE6"/>
    <mergeCell ref="V5:V6"/>
    <mergeCell ref="W5:W6"/>
    <mergeCell ref="X5:X6"/>
    <mergeCell ref="Y5:Y6"/>
    <mergeCell ref="Z5:Z6"/>
    <mergeCell ref="Q7:Q8"/>
    <mergeCell ref="R7:R8"/>
    <mergeCell ref="S7:S8"/>
    <mergeCell ref="T7:T8"/>
    <mergeCell ref="U7:U8"/>
    <mergeCell ref="L7:L8"/>
    <mergeCell ref="M7:M8"/>
    <mergeCell ref="N7:N8"/>
    <mergeCell ref="O7:O8"/>
    <mergeCell ref="P7:P8"/>
    <mergeCell ref="AA7:AA8"/>
    <mergeCell ref="AB7:AB8"/>
    <mergeCell ref="AC7:AC8"/>
    <mergeCell ref="AD7:AD8"/>
    <mergeCell ref="AE7:AE8"/>
    <mergeCell ref="V7:V8"/>
    <mergeCell ref="W7:W8"/>
    <mergeCell ref="X7:X8"/>
    <mergeCell ref="Y7:Y8"/>
    <mergeCell ref="Z7:Z8"/>
    <mergeCell ref="Q9:Q10"/>
    <mergeCell ref="R9:R10"/>
    <mergeCell ref="S9:S10"/>
    <mergeCell ref="T9:T10"/>
    <mergeCell ref="U9:U10"/>
    <mergeCell ref="L9:L10"/>
    <mergeCell ref="M9:M10"/>
    <mergeCell ref="N9:N10"/>
    <mergeCell ref="O9:O10"/>
    <mergeCell ref="P9:P10"/>
    <mergeCell ref="AA9:AA10"/>
    <mergeCell ref="AB9:AB10"/>
    <mergeCell ref="AC9:AC10"/>
    <mergeCell ref="AD9:AD10"/>
    <mergeCell ref="AE9:AE10"/>
    <mergeCell ref="V9:V10"/>
    <mergeCell ref="W9:W10"/>
    <mergeCell ref="X9:X10"/>
    <mergeCell ref="Y9:Y10"/>
    <mergeCell ref="Z9:Z10"/>
    <mergeCell ref="Q11:Q12"/>
    <mergeCell ref="R11:R12"/>
    <mergeCell ref="S11:S12"/>
    <mergeCell ref="T11:T12"/>
    <mergeCell ref="U11:U12"/>
    <mergeCell ref="L11:L12"/>
    <mergeCell ref="M11:M12"/>
    <mergeCell ref="N11:N12"/>
    <mergeCell ref="O11:O12"/>
    <mergeCell ref="P11:P12"/>
    <mergeCell ref="AA11:AA12"/>
    <mergeCell ref="AB11:AB12"/>
    <mergeCell ref="AC11:AC12"/>
    <mergeCell ref="AD11:AD12"/>
    <mergeCell ref="AE11:AE12"/>
    <mergeCell ref="V11:V12"/>
    <mergeCell ref="W11:W12"/>
    <mergeCell ref="X11:X12"/>
    <mergeCell ref="Y11:Y12"/>
    <mergeCell ref="Z11:Z12"/>
    <mergeCell ref="Q13:Q14"/>
    <mergeCell ref="R13:R14"/>
    <mergeCell ref="S13:S14"/>
    <mergeCell ref="T13:T14"/>
    <mergeCell ref="U13:U14"/>
    <mergeCell ref="L13:L14"/>
    <mergeCell ref="M13:M14"/>
    <mergeCell ref="N13:N14"/>
    <mergeCell ref="O13:O14"/>
    <mergeCell ref="P13:P14"/>
    <mergeCell ref="AA13:AA14"/>
    <mergeCell ref="AB13:AB14"/>
    <mergeCell ref="AC13:AC14"/>
    <mergeCell ref="AD13:AD14"/>
    <mergeCell ref="AE13:AE14"/>
    <mergeCell ref="V13:V14"/>
    <mergeCell ref="W13:W14"/>
    <mergeCell ref="X13:X14"/>
    <mergeCell ref="Y13:Y14"/>
    <mergeCell ref="Z13:Z14"/>
    <mergeCell ref="Q15:Q16"/>
    <mergeCell ref="R15:R16"/>
    <mergeCell ref="S15:S16"/>
    <mergeCell ref="T15:T16"/>
    <mergeCell ref="U15:U16"/>
    <mergeCell ref="L15:L16"/>
    <mergeCell ref="M15:M16"/>
    <mergeCell ref="N15:N16"/>
    <mergeCell ref="O15:O16"/>
    <mergeCell ref="P15:P16"/>
    <mergeCell ref="AA15:AA16"/>
    <mergeCell ref="AB15:AB16"/>
    <mergeCell ref="AC15:AC16"/>
    <mergeCell ref="AD15:AD16"/>
    <mergeCell ref="AE15:AE16"/>
    <mergeCell ref="V15:V16"/>
    <mergeCell ref="W15:W16"/>
    <mergeCell ref="X15:X16"/>
    <mergeCell ref="Y15:Y16"/>
    <mergeCell ref="Z15:Z16"/>
    <mergeCell ref="Q17:Q18"/>
    <mergeCell ref="R17:R18"/>
    <mergeCell ref="S17:S18"/>
    <mergeCell ref="T17:T18"/>
    <mergeCell ref="U17:U18"/>
    <mergeCell ref="L17:L18"/>
    <mergeCell ref="M17:M18"/>
    <mergeCell ref="N17:N18"/>
    <mergeCell ref="O17:O18"/>
    <mergeCell ref="P17:P18"/>
    <mergeCell ref="AA17:AA18"/>
    <mergeCell ref="AB17:AB18"/>
    <mergeCell ref="AC17:AC18"/>
    <mergeCell ref="AD17:AD18"/>
    <mergeCell ref="AE17:AE18"/>
    <mergeCell ref="V17:V18"/>
    <mergeCell ref="W17:W18"/>
    <mergeCell ref="X17:X18"/>
    <mergeCell ref="Y17:Y18"/>
    <mergeCell ref="Z17:Z18"/>
    <mergeCell ref="Q19:Q20"/>
    <mergeCell ref="R19:R20"/>
    <mergeCell ref="S19:S20"/>
    <mergeCell ref="T19:T20"/>
    <mergeCell ref="U19:U20"/>
    <mergeCell ref="L19:L20"/>
    <mergeCell ref="M19:M20"/>
    <mergeCell ref="N19:N20"/>
    <mergeCell ref="O19:O20"/>
    <mergeCell ref="P19:P20"/>
    <mergeCell ref="AA19:AA20"/>
    <mergeCell ref="AB19:AB20"/>
    <mergeCell ref="AC19:AC20"/>
    <mergeCell ref="AD19:AD20"/>
    <mergeCell ref="AE19:AE20"/>
    <mergeCell ref="V19:V20"/>
    <mergeCell ref="W19:W20"/>
    <mergeCell ref="X19:X20"/>
    <mergeCell ref="Y19:Y20"/>
    <mergeCell ref="Z19:Z20"/>
    <mergeCell ref="Q21:Q22"/>
    <mergeCell ref="R21:R22"/>
    <mergeCell ref="S21:S22"/>
    <mergeCell ref="T21:T22"/>
    <mergeCell ref="U21:U22"/>
    <mergeCell ref="L21:L22"/>
    <mergeCell ref="M21:M22"/>
    <mergeCell ref="N21:N22"/>
    <mergeCell ref="O21:O22"/>
    <mergeCell ref="P21:P22"/>
    <mergeCell ref="AA21:AA22"/>
    <mergeCell ref="AB21:AB22"/>
    <mergeCell ref="AC21:AC22"/>
    <mergeCell ref="AD21:AD22"/>
    <mergeCell ref="AE21:AE22"/>
    <mergeCell ref="V21:V22"/>
    <mergeCell ref="W21:W22"/>
    <mergeCell ref="X21:X22"/>
    <mergeCell ref="Y21:Y22"/>
    <mergeCell ref="Z21:Z22"/>
    <mergeCell ref="Q23:Q24"/>
    <mergeCell ref="R23:R24"/>
    <mergeCell ref="S23:S24"/>
    <mergeCell ref="T23:T24"/>
    <mergeCell ref="U23:U24"/>
    <mergeCell ref="L23:L24"/>
    <mergeCell ref="M23:M24"/>
    <mergeCell ref="N23:N24"/>
    <mergeCell ref="O23:O24"/>
    <mergeCell ref="P23:P24"/>
    <mergeCell ref="AA23:AA24"/>
    <mergeCell ref="AB23:AB24"/>
    <mergeCell ref="AC23:AC24"/>
    <mergeCell ref="AD23:AD24"/>
    <mergeCell ref="AE23:AE24"/>
    <mergeCell ref="V23:V24"/>
    <mergeCell ref="W23:W24"/>
    <mergeCell ref="X23:X24"/>
    <mergeCell ref="Y23:Y24"/>
    <mergeCell ref="Z23:Z24"/>
    <mergeCell ref="Q25:Q26"/>
    <mergeCell ref="R25:R26"/>
    <mergeCell ref="S25:S26"/>
    <mergeCell ref="T25:T26"/>
    <mergeCell ref="U25:U26"/>
    <mergeCell ref="L25:L26"/>
    <mergeCell ref="M25:M26"/>
    <mergeCell ref="N25:N26"/>
    <mergeCell ref="O25:O26"/>
    <mergeCell ref="P25:P26"/>
    <mergeCell ref="AA25:AA26"/>
    <mergeCell ref="AB25:AB26"/>
    <mergeCell ref="AC25:AC26"/>
    <mergeCell ref="AD25:AD26"/>
    <mergeCell ref="AE25:AE26"/>
    <mergeCell ref="V25:V26"/>
    <mergeCell ref="W25:W26"/>
    <mergeCell ref="X25:X26"/>
    <mergeCell ref="Y25:Y26"/>
    <mergeCell ref="Z25:Z26"/>
    <mergeCell ref="Q27:Q28"/>
    <mergeCell ref="R27:R28"/>
    <mergeCell ref="S27:S28"/>
    <mergeCell ref="T27:T28"/>
    <mergeCell ref="U27:U28"/>
    <mergeCell ref="L27:L28"/>
    <mergeCell ref="M27:M28"/>
    <mergeCell ref="N27:N28"/>
    <mergeCell ref="O27:O28"/>
    <mergeCell ref="P27:P28"/>
    <mergeCell ref="AA27:AA28"/>
    <mergeCell ref="AB27:AB28"/>
    <mergeCell ref="AC27:AC28"/>
    <mergeCell ref="AD27:AD28"/>
    <mergeCell ref="AE27:AE28"/>
    <mergeCell ref="V27:V28"/>
    <mergeCell ref="W27:W28"/>
    <mergeCell ref="X27:X28"/>
    <mergeCell ref="Y27:Y28"/>
    <mergeCell ref="Z27:Z28"/>
    <mergeCell ref="Q29:Q30"/>
    <mergeCell ref="R29:R30"/>
    <mergeCell ref="S29:S30"/>
    <mergeCell ref="T29:T30"/>
    <mergeCell ref="U29:U30"/>
    <mergeCell ref="L29:L30"/>
    <mergeCell ref="M29:M30"/>
    <mergeCell ref="N29:N30"/>
    <mergeCell ref="O29:O30"/>
    <mergeCell ref="P29:P30"/>
    <mergeCell ref="AA29:AA30"/>
    <mergeCell ref="AB29:AB30"/>
    <mergeCell ref="AC29:AC30"/>
    <mergeCell ref="AD29:AD30"/>
    <mergeCell ref="AE29:AE30"/>
    <mergeCell ref="V29:V30"/>
    <mergeCell ref="W29:W30"/>
    <mergeCell ref="X29:X30"/>
    <mergeCell ref="Y29:Y30"/>
    <mergeCell ref="Z29:Z30"/>
    <mergeCell ref="Q31:Q32"/>
    <mergeCell ref="R31:R32"/>
    <mergeCell ref="S31:S32"/>
    <mergeCell ref="T31:T32"/>
    <mergeCell ref="U31:U32"/>
    <mergeCell ref="L31:L32"/>
    <mergeCell ref="M31:M32"/>
    <mergeCell ref="N31:N32"/>
    <mergeCell ref="O31:O32"/>
    <mergeCell ref="P31:P32"/>
    <mergeCell ref="AA31:AA32"/>
    <mergeCell ref="AB31:AB32"/>
    <mergeCell ref="AC31:AC32"/>
    <mergeCell ref="AD31:AD32"/>
    <mergeCell ref="AE31:AE32"/>
    <mergeCell ref="V31:V32"/>
    <mergeCell ref="W31:W32"/>
    <mergeCell ref="X31:X32"/>
    <mergeCell ref="Y31:Y32"/>
    <mergeCell ref="Z31:Z32"/>
    <mergeCell ref="Q33:Q34"/>
    <mergeCell ref="R33:R34"/>
    <mergeCell ref="S33:S34"/>
    <mergeCell ref="T33:T34"/>
    <mergeCell ref="U33:U34"/>
    <mergeCell ref="L33:L34"/>
    <mergeCell ref="M33:M34"/>
    <mergeCell ref="N33:N34"/>
    <mergeCell ref="O33:O34"/>
    <mergeCell ref="P33:P34"/>
    <mergeCell ref="AA33:AA34"/>
    <mergeCell ref="AB33:AB34"/>
    <mergeCell ref="AC33:AC34"/>
    <mergeCell ref="AD33:AD34"/>
    <mergeCell ref="AE33:AE34"/>
    <mergeCell ref="V33:V34"/>
    <mergeCell ref="W33:W34"/>
    <mergeCell ref="X33:X34"/>
    <mergeCell ref="Y33:Y34"/>
    <mergeCell ref="Z33:Z34"/>
    <mergeCell ref="Q35:Q36"/>
    <mergeCell ref="R35:R36"/>
    <mergeCell ref="S35:S36"/>
    <mergeCell ref="T35:T36"/>
    <mergeCell ref="U35:U36"/>
    <mergeCell ref="L35:L36"/>
    <mergeCell ref="M35:M36"/>
    <mergeCell ref="N35:N36"/>
    <mergeCell ref="O35:O36"/>
    <mergeCell ref="P35:P36"/>
    <mergeCell ref="AA35:AA36"/>
    <mergeCell ref="AB35:AB36"/>
    <mergeCell ref="AC35:AC36"/>
    <mergeCell ref="AD35:AD36"/>
    <mergeCell ref="AE35:AE36"/>
    <mergeCell ref="V35:V36"/>
    <mergeCell ref="W35:W36"/>
    <mergeCell ref="X35:X36"/>
    <mergeCell ref="Y35:Y36"/>
    <mergeCell ref="Z35:Z36"/>
    <mergeCell ref="Q37:Q38"/>
    <mergeCell ref="R37:R38"/>
    <mergeCell ref="S37:S38"/>
    <mergeCell ref="T37:T38"/>
    <mergeCell ref="U37:U38"/>
    <mergeCell ref="L37:L38"/>
    <mergeCell ref="M37:M38"/>
    <mergeCell ref="N37:N38"/>
    <mergeCell ref="O37:O38"/>
    <mergeCell ref="P37:P38"/>
    <mergeCell ref="AA37:AA38"/>
    <mergeCell ref="AB37:AB38"/>
    <mergeCell ref="AC37:AC38"/>
    <mergeCell ref="AD37:AD38"/>
    <mergeCell ref="AE37:AE38"/>
    <mergeCell ref="V37:V38"/>
    <mergeCell ref="W37:W38"/>
    <mergeCell ref="X37:X38"/>
    <mergeCell ref="Y37:Y38"/>
    <mergeCell ref="Z37:Z38"/>
    <mergeCell ref="Q39:Q40"/>
    <mergeCell ref="R39:R40"/>
    <mergeCell ref="S39:S40"/>
    <mergeCell ref="T39:T40"/>
    <mergeCell ref="U39:U40"/>
    <mergeCell ref="L39:L40"/>
    <mergeCell ref="M39:M40"/>
    <mergeCell ref="N39:N40"/>
    <mergeCell ref="O39:O40"/>
    <mergeCell ref="P39:P40"/>
    <mergeCell ref="AA39:AA40"/>
    <mergeCell ref="AB39:AB40"/>
    <mergeCell ref="AC39:AC40"/>
    <mergeCell ref="AD39:AD40"/>
    <mergeCell ref="AE39:AE40"/>
    <mergeCell ref="V39:V40"/>
    <mergeCell ref="W39:W40"/>
    <mergeCell ref="X39:X40"/>
    <mergeCell ref="Y39:Y40"/>
    <mergeCell ref="Z39:Z40"/>
    <mergeCell ref="Q41:Q42"/>
    <mergeCell ref="R41:R42"/>
    <mergeCell ref="S41:S42"/>
    <mergeCell ref="T41:T42"/>
    <mergeCell ref="U41:U42"/>
    <mergeCell ref="L41:L42"/>
    <mergeCell ref="M41:M42"/>
    <mergeCell ref="N41:N42"/>
    <mergeCell ref="O41:O42"/>
    <mergeCell ref="P41:P42"/>
    <mergeCell ref="AA41:AA42"/>
    <mergeCell ref="AB41:AB42"/>
    <mergeCell ref="AC41:AC42"/>
    <mergeCell ref="AD41:AD42"/>
    <mergeCell ref="AE41:AE42"/>
    <mergeCell ref="V41:V42"/>
    <mergeCell ref="W41:W42"/>
    <mergeCell ref="X41:X42"/>
    <mergeCell ref="Y41:Y42"/>
    <mergeCell ref="Z41:Z42"/>
    <mergeCell ref="Q43:Q44"/>
    <mergeCell ref="R43:R44"/>
    <mergeCell ref="S43:S44"/>
    <mergeCell ref="T43:T44"/>
    <mergeCell ref="U43:U44"/>
    <mergeCell ref="L43:L44"/>
    <mergeCell ref="M43:M44"/>
    <mergeCell ref="N43:N44"/>
    <mergeCell ref="O43:O44"/>
    <mergeCell ref="P43:P44"/>
    <mergeCell ref="AA43:AA44"/>
    <mergeCell ref="AB43:AB44"/>
    <mergeCell ref="AC43:AC44"/>
    <mergeCell ref="AD43:AD44"/>
    <mergeCell ref="AE43:AE44"/>
    <mergeCell ref="V43:V44"/>
    <mergeCell ref="W43:W44"/>
    <mergeCell ref="X43:X44"/>
    <mergeCell ref="Y43:Y44"/>
    <mergeCell ref="Z43:Z44"/>
  </mergeCells>
  <printOptions/>
  <pageMargins left="0.7086614173228347" right="0.21" top="0.7480314960629921" bottom="0.49" header="0.31496062992125984" footer="0.31496062992125984"/>
  <pageSetup horizontalDpi="600" verticalDpi="600" orientation="portrait" paperSize="9" scale="69" r:id="rId1"/>
  <colBreaks count="1" manualBreakCount="1">
    <brk id="9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2012-04-10T12:49:23Z</dcterms:modified>
  <cp:category/>
  <cp:version/>
  <cp:contentType/>
  <cp:contentStatus/>
</cp:coreProperties>
</file>